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120" windowWidth="5430" windowHeight="3585" activeTab="2"/>
  </bookViews>
  <sheets>
    <sheet name="Konkurrenz" sheetId="1" r:id="rId1"/>
    <sheet name="Oligopol" sheetId="2" r:id="rId2"/>
    <sheet name="Monopol" sheetId="3" r:id="rId3"/>
  </sheets>
  <definedNames>
    <definedName name="_Regression_Int" localSheetId="2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<sst xmlns="http://schemas.openxmlformats.org/spreadsheetml/2006/main" count="51" uniqueCount="33">
  <si>
    <t>Konstantendefinitionsteil</t>
  </si>
  <si>
    <t>m1</t>
  </si>
  <si>
    <t>m2</t>
  </si>
  <si>
    <t>c1</t>
  </si>
  <si>
    <t>c2</t>
  </si>
  <si>
    <t>A</t>
  </si>
  <si>
    <t>B</t>
  </si>
  <si>
    <t>r</t>
  </si>
  <si>
    <t>Ablauftabelle</t>
  </si>
  <si>
    <t>t</t>
  </si>
  <si>
    <t>x1</t>
  </si>
  <si>
    <t>x2</t>
  </si>
  <si>
    <t>dx1=0</t>
  </si>
  <si>
    <t>dx2=0</t>
  </si>
  <si>
    <t>R</t>
  </si>
  <si>
    <t>r1</t>
  </si>
  <si>
    <t>r2</t>
  </si>
  <si>
    <t>K1</t>
  </si>
  <si>
    <t>K2</t>
  </si>
  <si>
    <t>Alpha</t>
  </si>
  <si>
    <t>Beta</t>
  </si>
  <si>
    <t>N1</t>
  </si>
  <si>
    <t>N2</t>
  </si>
  <si>
    <t>dN1=0</t>
  </si>
  <si>
    <t>dN2=0</t>
  </si>
  <si>
    <t>dass als Wachstumsanreiz nicht "der Gewinnzuwachs je zusätzlich produzierter Einheit" genommen wird, sondern "der Gewinn je Stück".</t>
  </si>
  <si>
    <t>Dadurch erhöht jeder Anbieter seine Produktion, bis sein Gewinn zu null wird.</t>
  </si>
  <si>
    <t>Das führt zu einem Verdrängungswettbewerb und bewirkt eine Auslese des Anbieters mit der größten Produktivität.</t>
  </si>
  <si>
    <r>
      <t xml:space="preserve">Erläuterung: </t>
    </r>
    <r>
      <rPr>
        <sz val="10"/>
        <rFont val="Courier"/>
        <family val="3"/>
      </rPr>
      <t>Das Simulationsmodell des Blatts "Monopol" unterscheidet sich vom Oligopol-Modell dadurch,</t>
    </r>
  </si>
  <si>
    <r>
      <t xml:space="preserve">Erläuterung: </t>
    </r>
    <r>
      <rPr>
        <sz val="10"/>
        <rFont val="Courier"/>
        <family val="3"/>
      </rPr>
      <t>Das Blatt "Konkurrenz" enthält ein Simulationsmodell auf Basis der Konkurrenzgleichungen.</t>
    </r>
  </si>
  <si>
    <t>K1/2</t>
  </si>
  <si>
    <t>K2/2</t>
  </si>
  <si>
    <t>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</si>
</sst>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$#.00"/>
    <numFmt numFmtId="173" formatCode="#.00"/>
    <numFmt numFmtId="174" formatCode="%#.00"/>
    <numFmt numFmtId="175" formatCode="#."/>
    <numFmt numFmtId="176" formatCode="d&quot;. &quot;m\o\n\ad\ yyyy"/>
    <numFmt numFmtId="177" formatCode="0.00_)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Courier"/>
      <family val="0"/>
    </font>
    <font>
      <sz val="10"/>
      <name val="Courier"/>
      <family val="3"/>
    </font>
    <font>
      <b/>
      <sz val="10"/>
      <name val="Courier"/>
      <family val="3"/>
    </font>
    <font>
      <sz val="8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5" fillId="0" borderId="0">
      <alignment/>
      <protection locked="0"/>
    </xf>
    <xf numFmtId="4" fontId="5" fillId="0" borderId="0">
      <alignment/>
      <protection locked="0"/>
    </xf>
    <xf numFmtId="175" fontId="6" fillId="0" borderId="0">
      <alignment/>
      <protection locked="0"/>
    </xf>
    <xf numFmtId="175" fontId="6" fillId="0" borderId="0">
      <alignment/>
      <protection locked="0"/>
    </xf>
    <xf numFmtId="9" fontId="4" fillId="0" borderId="0" applyFont="0" applyFill="0" applyBorder="0" applyAlignment="0" applyProtection="0"/>
    <xf numFmtId="175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5" fillId="0" borderId="0">
      <alignment/>
      <protection locked="0"/>
    </xf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2" fontId="5" fillId="0" borderId="0" xfId="0" applyNumberFormat="1" applyFont="1" applyFill="1" applyAlignment="1" applyProtection="1">
      <alignment horizontal="right"/>
      <protection/>
    </xf>
    <xf numFmtId="177" fontId="9" fillId="2" borderId="0" xfId="0" applyNumberFormat="1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3" borderId="0" xfId="0" applyFont="1" applyFill="1" applyAlignment="1" applyProtection="1">
      <alignment/>
      <protection locked="0"/>
    </xf>
    <xf numFmtId="9" fontId="9" fillId="3" borderId="0" xfId="0" applyNumberFormat="1" applyFont="1" applyFill="1" applyAlignment="1" applyProtection="1">
      <alignment/>
      <protection locked="0"/>
    </xf>
    <xf numFmtId="177" fontId="9" fillId="3" borderId="0" xfId="0" applyNumberFormat="1" applyFont="1" applyFill="1" applyAlignment="1" applyProtection="1">
      <alignment/>
      <protection locked="0"/>
    </xf>
    <xf numFmtId="9" fontId="9" fillId="3" borderId="0" xfId="0" applyNumberFormat="1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1" fontId="9" fillId="3" borderId="0" xfId="0" applyNumberFormat="1" applyFont="1" applyFill="1" applyBorder="1" applyAlignment="1" applyProtection="1">
      <alignment/>
      <protection locked="0"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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.04475"/>
          <c:w val="0.7015"/>
          <c:h val="0.81725"/>
        </c:manualLayout>
      </c:layout>
      <c:scatterChart>
        <c:scatterStyle val="line"/>
        <c:varyColors val="0"/>
        <c:ser>
          <c:idx val="0"/>
          <c:order val="0"/>
          <c:tx>
            <c:strRef>
              <c:f>Konkurrenz!$B$8</c:f>
              <c:strCache>
                <c:ptCount val="1"/>
                <c:pt idx="0">
                  <c:v>N1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Konkurrenz!$A$11:$A$511</c:f>
              <c:numCache/>
            </c:numRef>
          </c:xVal>
          <c:yVal>
            <c:numRef>
              <c:f>Konkurrenz!$B$11:$B$511</c:f>
              <c:numCache/>
            </c:numRef>
          </c:yVal>
          <c:smooth val="0"/>
        </c:ser>
        <c:ser>
          <c:idx val="1"/>
          <c:order val="1"/>
          <c:tx>
            <c:strRef>
              <c:f>Konkurrenz!$C$8</c:f>
              <c:strCache>
                <c:ptCount val="1"/>
                <c:pt idx="0">
                  <c:v>N2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Konkurrenz!$A$11:$A$511</c:f>
              <c:numCache/>
            </c:numRef>
          </c:xVal>
          <c:yVal>
            <c:numRef>
              <c:f>Konkurrenz!$C$11:$C$511</c:f>
              <c:numCache/>
            </c:numRef>
          </c:yVal>
          <c:smooth val="0"/>
        </c:ser>
        <c:axId val="46820500"/>
        <c:axId val="18731317"/>
      </c:scatterChart>
      <c:valAx>
        <c:axId val="46820500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731317"/>
        <c:crossesAt val="0"/>
        <c:crossBetween val="midCat"/>
        <c:dispUnits/>
        <c:majorUnit val="100"/>
      </c:valAx>
      <c:valAx>
        <c:axId val="187313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N1, 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46820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45"/>
          <c:w val="0.6805"/>
          <c:h val="0.8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Konkurrenz!$C$8</c:f>
              <c:strCache>
                <c:ptCount val="1"/>
                <c:pt idx="0">
                  <c:v>N2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Konkurrenz!$C$9:$C$511</c:f>
              <c:numCache/>
            </c:numRef>
          </c:yVal>
          <c:smooth val="0"/>
        </c:ser>
        <c:ser>
          <c:idx val="1"/>
          <c:order val="1"/>
          <c:tx>
            <c:strRef>
              <c:f>Konkurrenz!$D$8</c:f>
              <c:strCache>
                <c:ptCount val="1"/>
                <c:pt idx="0">
                  <c:v>dN1=0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Konkurrenz!$D$9:$D$511</c:f>
              <c:numCache/>
            </c:numRef>
          </c:yVal>
          <c:smooth val="0"/>
        </c:ser>
        <c:ser>
          <c:idx val="2"/>
          <c:order val="2"/>
          <c:tx>
            <c:strRef>
              <c:f>Konkurrenz!$E$8</c:f>
              <c:strCache>
                <c:ptCount val="1"/>
                <c:pt idx="0">
                  <c:v>dN2=0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Konkurrenz!$E$9:$E$511</c:f>
              <c:numCache/>
            </c:numRef>
          </c:yVal>
          <c:smooth val="0"/>
        </c:ser>
        <c:axId val="34364126"/>
        <c:axId val="40841679"/>
      </c:scatterChart>
      <c:valAx>
        <c:axId val="3436412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41679"/>
        <c:crossesAt val="0"/>
        <c:crossBetween val="midCat"/>
        <c:dispUnits/>
      </c:valAx>
      <c:valAx>
        <c:axId val="408416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6412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2965"/>
          <c:w val="0.22625"/>
          <c:h val="0.24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455"/>
          <c:w val="0.706"/>
          <c:h val="0.815"/>
        </c:manualLayout>
      </c:layout>
      <c:scatterChart>
        <c:scatterStyle val="line"/>
        <c:varyColors val="0"/>
        <c:ser>
          <c:idx val="0"/>
          <c:order val="0"/>
          <c:tx>
            <c:strRef>
              <c:f>Oligopol!$B$6</c:f>
              <c:strCache>
                <c:ptCount val="1"/>
                <c:pt idx="0">
                  <c:v>x1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Oligopol!$A$7:$A$509</c:f>
              <c:numCache/>
            </c:numRef>
          </c:xVal>
          <c:yVal>
            <c:numRef>
              <c:f>Oligopol!$B$7:$B$509</c:f>
              <c:numCache/>
            </c:numRef>
          </c:yVal>
          <c:smooth val="0"/>
        </c:ser>
        <c:ser>
          <c:idx val="1"/>
          <c:order val="1"/>
          <c:tx>
            <c:strRef>
              <c:f>Oligopol!$C$6</c:f>
              <c:strCache>
                <c:ptCount val="1"/>
                <c:pt idx="0">
                  <c:v>x2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Oligopol!$A$7:$A$509</c:f>
              <c:numCache/>
            </c:numRef>
          </c:xVal>
          <c:yVal>
            <c:numRef>
              <c:f>Oligopol!$C$7:$C$509</c:f>
              <c:numCache/>
            </c:numRef>
          </c:yVal>
          <c:smooth val="0"/>
        </c:ser>
        <c:axId val="32030792"/>
        <c:axId val="19841673"/>
      </c:scatterChart>
      <c:valAx>
        <c:axId val="32030792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841673"/>
        <c:crossesAt val="0"/>
        <c:crossBetween val="midCat"/>
        <c:dispUnits/>
        <c:majorUnit val="100"/>
      </c:valAx>
      <c:valAx>
        <c:axId val="198416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x1, 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3203079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75"/>
          <c:y val="0.044"/>
          <c:w val="0.60675"/>
          <c:h val="0.819"/>
        </c:manualLayout>
      </c:layout>
      <c:scatterChart>
        <c:scatterStyle val="lineMarker"/>
        <c:varyColors val="0"/>
        <c:ser>
          <c:idx val="0"/>
          <c:order val="0"/>
          <c:tx>
            <c:strRef>
              <c:f>Oligopol!$C$6</c:f>
              <c:strCache>
                <c:ptCount val="1"/>
                <c:pt idx="0">
                  <c:v>x2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Oligopol!$B$7:$B$509</c:f>
              <c:numCache/>
            </c:numRef>
          </c:xVal>
          <c:yVal>
            <c:numRef>
              <c:f>Oligopol!$C$7:$C$509</c:f>
              <c:numCache/>
            </c:numRef>
          </c:yVal>
          <c:smooth val="0"/>
        </c:ser>
        <c:ser>
          <c:idx val="1"/>
          <c:order val="1"/>
          <c:tx>
            <c:strRef>
              <c:f>Oligopol!$D$6</c:f>
              <c:strCache>
                <c:ptCount val="1"/>
                <c:pt idx="0">
                  <c:v>dx1=0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Oligopol!$B$7:$B$509</c:f>
              <c:numCache/>
            </c:numRef>
          </c:xVal>
          <c:yVal>
            <c:numRef>
              <c:f>Oligopol!$D$7:$D$509</c:f>
              <c:numCache/>
            </c:numRef>
          </c:yVal>
          <c:smooth val="0"/>
        </c:ser>
        <c:ser>
          <c:idx val="2"/>
          <c:order val="2"/>
          <c:tx>
            <c:strRef>
              <c:f>Oligopol!$E$6</c:f>
              <c:strCache>
                <c:ptCount val="1"/>
                <c:pt idx="0">
                  <c:v>dx2=0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Oligopol!$B$7:$B$509</c:f>
              <c:numCache/>
            </c:numRef>
          </c:xVal>
          <c:yVal>
            <c:numRef>
              <c:f>Oligopol!$E$7:$E$509</c:f>
              <c:numCache/>
            </c:numRef>
          </c:yVal>
          <c:smooth val="0"/>
        </c:ser>
        <c:axId val="44357330"/>
        <c:axId val="63671651"/>
      </c:scatterChart>
      <c:valAx>
        <c:axId val="4435733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71651"/>
        <c:crossesAt val="0"/>
        <c:crossBetween val="midCat"/>
        <c:dispUnits/>
      </c:valAx>
      <c:valAx>
        <c:axId val="636716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5733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29525"/>
          <c:w val="0.27925"/>
          <c:h val="0.24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4475"/>
          <c:w val="0.70625"/>
          <c:h val="0.81725"/>
        </c:manualLayout>
      </c:layout>
      <c:scatterChart>
        <c:scatterStyle val="line"/>
        <c:varyColors val="0"/>
        <c:ser>
          <c:idx val="0"/>
          <c:order val="0"/>
          <c:tx>
            <c:strRef>
              <c:f>Monopol!$B$11</c:f>
              <c:strCache>
                <c:ptCount val="1"/>
                <c:pt idx="0">
                  <c:v>x1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Monopol!$A$14:$A$614</c:f>
              <c:numCache/>
            </c:numRef>
          </c:xVal>
          <c:yVal>
            <c:numRef>
              <c:f>Monopol!$B$14:$B$614</c:f>
              <c:numCache/>
            </c:numRef>
          </c:yVal>
          <c:smooth val="0"/>
        </c:ser>
        <c:ser>
          <c:idx val="1"/>
          <c:order val="1"/>
          <c:tx>
            <c:strRef>
              <c:f>Monopol!$C$11</c:f>
              <c:strCache>
                <c:ptCount val="1"/>
                <c:pt idx="0">
                  <c:v>x2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Monopol!$A$14:$A$614</c:f>
              <c:numCache/>
            </c:numRef>
          </c:xVal>
          <c:yVal>
            <c:numRef>
              <c:f>Monopol!$C$14:$C$614</c:f>
              <c:numCache/>
            </c:numRef>
          </c:yVal>
          <c:smooth val="0"/>
        </c:ser>
        <c:axId val="36173948"/>
        <c:axId val="57130077"/>
      </c:scatterChart>
      <c:valAx>
        <c:axId val="36173948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130077"/>
        <c:crossesAt val="0"/>
        <c:crossBetween val="midCat"/>
        <c:dispUnits/>
        <c:majorUnit val="100"/>
      </c:valAx>
      <c:valAx>
        <c:axId val="571300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x1, 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3617394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4425"/>
          <c:w val="0.6802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Monopol!$C$11</c:f>
              <c:strCache>
                <c:ptCount val="1"/>
                <c:pt idx="0">
                  <c:v>x2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Monopol!$B$12:$B$564</c:f>
              <c:numCache/>
            </c:numRef>
          </c:xVal>
          <c:yVal>
            <c:numRef>
              <c:f>Monopol!$C$12:$C$564</c:f>
              <c:numCache/>
            </c:numRef>
          </c:yVal>
          <c:smooth val="0"/>
        </c:ser>
        <c:ser>
          <c:idx val="1"/>
          <c:order val="1"/>
          <c:tx>
            <c:strRef>
              <c:f>Monopol!$D$11</c:f>
              <c:strCache>
                <c:ptCount val="1"/>
                <c:pt idx="0">
                  <c:v>dx1=0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Monopol!$B$12:$B$564</c:f>
              <c:numCache/>
            </c:numRef>
          </c:xVal>
          <c:yVal>
            <c:numRef>
              <c:f>Monopol!$D$12:$D$564</c:f>
              <c:numCache/>
            </c:numRef>
          </c:yVal>
          <c:smooth val="0"/>
        </c:ser>
        <c:ser>
          <c:idx val="2"/>
          <c:order val="2"/>
          <c:tx>
            <c:strRef>
              <c:f>Monopol!$E$11</c:f>
              <c:strCache>
                <c:ptCount val="1"/>
                <c:pt idx="0">
                  <c:v>dx2=0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Monopol!$B$12:$B$564</c:f>
              <c:numCache/>
            </c:numRef>
          </c:xVal>
          <c:yVal>
            <c:numRef>
              <c:f>Monopol!$E$12:$E$564</c:f>
              <c:numCache/>
            </c:numRef>
          </c:yVal>
          <c:smooth val="0"/>
        </c:ser>
        <c:axId val="44408646"/>
        <c:axId val="64133495"/>
      </c:scatterChart>
      <c:valAx>
        <c:axId val="44408646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3495"/>
        <c:crossesAt val="0"/>
        <c:crossBetween val="midCat"/>
        <c:dispUnits/>
        <c:majorUnit val="100"/>
      </c:valAx>
      <c:valAx>
        <c:axId val="641334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0864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"/>
          <c:y val="0.30175"/>
          <c:w val="0.226"/>
          <c:h val="0.2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16</xdr:row>
      <xdr:rowOff>171450</xdr:rowOff>
    </xdr:from>
    <xdr:to>
      <xdr:col>6</xdr:col>
      <xdr:colOff>428625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562350" y="3219450"/>
        <a:ext cx="34575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5</xdr:row>
      <xdr:rowOff>114300</xdr:rowOff>
    </xdr:from>
    <xdr:to>
      <xdr:col>6</xdr:col>
      <xdr:colOff>685800</xdr:colOff>
      <xdr:row>17</xdr:row>
      <xdr:rowOff>66675</xdr:rowOff>
    </xdr:to>
    <xdr:graphicFrame>
      <xdr:nvGraphicFramePr>
        <xdr:cNvPr id="2" name="Chart 2"/>
        <xdr:cNvGraphicFramePr/>
      </xdr:nvGraphicFramePr>
      <xdr:xfrm>
        <a:off x="3609975" y="1066800"/>
        <a:ext cx="36671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3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1752600"/>
        <a:ext cx="34480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9</xdr:row>
      <xdr:rowOff>38100</xdr:rowOff>
    </xdr:from>
    <xdr:to>
      <xdr:col>6</xdr:col>
      <xdr:colOff>161925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3571875" y="1752600"/>
        <a:ext cx="29908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57150</xdr:rowOff>
    </xdr:from>
    <xdr:to>
      <xdr:col>4</xdr:col>
      <xdr:colOff>76200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247650" y="2943225"/>
        <a:ext cx="35623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14</xdr:row>
      <xdr:rowOff>142875</xdr:rowOff>
    </xdr:from>
    <xdr:to>
      <xdr:col>8</xdr:col>
      <xdr:colOff>561975</xdr:colOff>
      <xdr:row>26</xdr:row>
      <xdr:rowOff>85725</xdr:rowOff>
    </xdr:to>
    <xdr:graphicFrame>
      <xdr:nvGraphicFramePr>
        <xdr:cNvPr id="2" name="Chart 3"/>
        <xdr:cNvGraphicFramePr/>
      </xdr:nvGraphicFramePr>
      <xdr:xfrm>
        <a:off x="4238625" y="2838450"/>
        <a:ext cx="37909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1"/>
  <sheetViews>
    <sheetView workbookViewId="0" topLeftCell="A1">
      <selection activeCell="D2" sqref="D2"/>
    </sheetView>
  </sheetViews>
  <sheetFormatPr defaultColWidth="11.19921875" defaultRowHeight="15"/>
  <cols>
    <col min="2" max="3" width="12.19921875" style="0" bestFit="1" customWidth="1"/>
  </cols>
  <sheetData>
    <row r="1" ht="15">
      <c r="A1" s="13" t="s">
        <v>29</v>
      </c>
    </row>
    <row r="3" ht="15">
      <c r="A3" s="4" t="s">
        <v>0</v>
      </c>
    </row>
    <row r="4" spans="1:7" ht="15">
      <c r="A4" s="10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32</v>
      </c>
    </row>
    <row r="5" spans="1:7" ht="15">
      <c r="A5" s="14">
        <v>0.1</v>
      </c>
      <c r="B5" s="14">
        <v>0.1</v>
      </c>
      <c r="C5" s="14">
        <v>500</v>
      </c>
      <c r="D5" s="14">
        <v>500</v>
      </c>
      <c r="E5" s="14">
        <v>1.5</v>
      </c>
      <c r="F5" s="14">
        <v>1.5</v>
      </c>
      <c r="G5" s="14">
        <v>1</v>
      </c>
    </row>
    <row r="7" ht="15">
      <c r="A7" s="4" t="s">
        <v>8</v>
      </c>
    </row>
    <row r="8" spans="1:5" ht="15">
      <c r="A8" s="3" t="s">
        <v>9</v>
      </c>
      <c r="B8" s="10" t="s">
        <v>21</v>
      </c>
      <c r="C8" s="10" t="s">
        <v>22</v>
      </c>
      <c r="D8" s="11" t="s">
        <v>23</v>
      </c>
      <c r="E8" s="11" t="s">
        <v>24</v>
      </c>
    </row>
    <row r="9" spans="1:5" ht="15">
      <c r="A9" s="3"/>
      <c r="B9" s="3">
        <v>0</v>
      </c>
      <c r="C9" s="3"/>
      <c r="D9">
        <f>C5/E5</f>
        <v>333.3333333333333</v>
      </c>
      <c r="E9">
        <f>D5</f>
        <v>500</v>
      </c>
    </row>
    <row r="10" spans="1:5" ht="15">
      <c r="A10" s="3"/>
      <c r="B10" s="3">
        <f>MAX(C5,D5)</f>
        <v>500</v>
      </c>
      <c r="C10" s="3"/>
      <c r="D10">
        <f>(C5-B10)/E5</f>
        <v>0</v>
      </c>
      <c r="E10">
        <f>D5-F5*B10</f>
        <v>-250</v>
      </c>
    </row>
    <row r="11" spans="1:3" ht="15">
      <c r="A11" s="1">
        <v>0</v>
      </c>
      <c r="B11" s="6">
        <v>15</v>
      </c>
      <c r="C11" s="6">
        <v>20</v>
      </c>
    </row>
    <row r="12" spans="1:3" ht="15">
      <c r="A12" s="1">
        <f>A11+$G$5</f>
        <v>1</v>
      </c>
      <c r="B12" s="2">
        <f>B11+$G$5*A$5*(1-(B11+E$5*C11)/C$5)*B11</f>
        <v>16.365000000000002</v>
      </c>
      <c r="C12" s="2">
        <f>C11+$G$5*B$5*(1-(C11+F$5*B11)/D$5)*C11</f>
        <v>21.830000000000002</v>
      </c>
    </row>
    <row r="13" spans="1:5" ht="15">
      <c r="A13" s="1">
        <f aca="true" t="shared" si="0" ref="A13:A76">A12+$G$5</f>
        <v>2</v>
      </c>
      <c r="B13" s="2">
        <f aca="true" t="shared" si="1" ref="B13:B76">B12+$G$5*A$5*(1-(B12+E$5*C12)/C$5)*B12</f>
        <v>17.840762970000004</v>
      </c>
      <c r="C13" s="2">
        <f aca="true" t="shared" si="2" ref="C13:C76">C12+$G$5*B$5*(1-(C12+F$5*B12)/D$5)*C12</f>
        <v>23.810515835</v>
      </c>
      <c r="D13" s="2"/>
      <c r="E13" s="2"/>
    </row>
    <row r="14" spans="1:5" ht="15">
      <c r="A14" s="1">
        <f t="shared" si="0"/>
        <v>3</v>
      </c>
      <c r="B14" s="2">
        <f t="shared" si="1"/>
        <v>19.433741371567958</v>
      </c>
      <c r="C14" s="2">
        <f t="shared" si="2"/>
        <v>25.950739954872542</v>
      </c>
      <c r="D14" s="2"/>
      <c r="E14" s="2"/>
    </row>
    <row r="15" spans="1:5" ht="15">
      <c r="A15" s="1">
        <f t="shared" si="0"/>
        <v>4</v>
      </c>
      <c r="B15" s="2">
        <f t="shared" si="1"/>
        <v>21.150285457380214</v>
      </c>
      <c r="C15" s="2">
        <f t="shared" si="2"/>
        <v>28.25982977891357</v>
      </c>
      <c r="D15" s="2"/>
      <c r="E15" s="2"/>
    </row>
    <row r="16" spans="1:5" ht="15">
      <c r="A16" s="1">
        <f t="shared" si="0"/>
        <v>5</v>
      </c>
      <c r="B16" s="2">
        <f t="shared" si="1"/>
        <v>22.996536048092203</v>
      </c>
      <c r="C16" s="2">
        <f t="shared" si="2"/>
        <v>30.746778120937996</v>
      </c>
      <c r="D16" s="2"/>
      <c r="E16" s="2"/>
    </row>
    <row r="17" spans="1:5" ht="15">
      <c r="A17" s="1">
        <f t="shared" si="0"/>
        <v>6</v>
      </c>
      <c r="B17" s="2">
        <f t="shared" si="1"/>
        <v>24.97830070143293</v>
      </c>
      <c r="C17" s="2">
        <f t="shared" si="2"/>
        <v>33.420262242641904</v>
      </c>
      <c r="D17" s="2"/>
      <c r="E17" s="2"/>
    </row>
    <row r="18" spans="1:5" ht="15">
      <c r="A18" s="1">
        <f t="shared" si="0"/>
        <v>7</v>
      </c>
      <c r="B18" s="2">
        <f t="shared" si="1"/>
        <v>27.100913262444745</v>
      </c>
      <c r="C18" s="2">
        <f t="shared" si="2"/>
        <v>36.28847127328747</v>
      </c>
      <c r="D18" s="2"/>
      <c r="E18" s="2"/>
    </row>
    <row r="19" spans="1:5" ht="15">
      <c r="A19" s="1">
        <f t="shared" si="0"/>
        <v>8</v>
      </c>
      <c r="B19" s="2">
        <f t="shared" si="1"/>
        <v>29.369077475036285</v>
      </c>
      <c r="C19" s="2">
        <f t="shared" si="2"/>
        <v>39.35891255742455</v>
      </c>
      <c r="D19" s="2"/>
      <c r="E19" s="2"/>
    </row>
    <row r="20" spans="1:5" ht="15">
      <c r="A20" s="1">
        <f t="shared" si="0"/>
        <v>9</v>
      </c>
      <c r="B20" s="2">
        <f t="shared" si="1"/>
        <v>31.786696194523323</v>
      </c>
      <c r="C20" s="2">
        <f t="shared" si="2"/>
        <v>42.63819852795675</v>
      </c>
      <c r="D20" s="2"/>
      <c r="E20" s="2"/>
    </row>
    <row r="21" spans="1:5" ht="15">
      <c r="A21" s="1">
        <f t="shared" si="0"/>
        <v>10</v>
      </c>
      <c r="B21" s="2">
        <f t="shared" si="1"/>
        <v>34.35668876411609</v>
      </c>
      <c r="C21" s="2">
        <f t="shared" si="2"/>
        <v>46.131816947143555</v>
      </c>
      <c r="D21" s="2"/>
      <c r="E21" s="2"/>
    </row>
    <row r="22" spans="1:5" ht="15">
      <c r="A22" s="1">
        <f t="shared" si="0"/>
        <v>11</v>
      </c>
      <c r="B22" s="2">
        <f t="shared" si="1"/>
        <v>37.080800284867976</v>
      </c>
      <c r="C22" s="2">
        <f t="shared" si="2"/>
        <v>49.843888791796104</v>
      </c>
      <c r="D22" s="2"/>
      <c r="E22" s="2"/>
    </row>
    <row r="23" spans="1:5" ht="15">
      <c r="A23" s="1">
        <f t="shared" si="0"/>
        <v>12</v>
      </c>
      <c r="B23" s="2">
        <f t="shared" si="1"/>
        <v>39.95940777768859</v>
      </c>
      <c r="C23" s="2">
        <f t="shared" si="2"/>
        <v>53.776919635285</v>
      </c>
      <c r="D23" s="2"/>
      <c r="E23" s="2"/>
    </row>
    <row r="24" spans="1:5" ht="15">
      <c r="A24" s="1">
        <f t="shared" si="0"/>
        <v>13</v>
      </c>
      <c r="B24" s="2">
        <f t="shared" si="1"/>
        <v>42.991329543248426</v>
      </c>
      <c r="C24" s="2">
        <f t="shared" si="2"/>
        <v>57.93155202350121</v>
      </c>
      <c r="D24" s="2"/>
      <c r="E24" s="2"/>
    </row>
    <row r="25" spans="1:5" ht="15">
      <c r="A25" s="1">
        <f t="shared" si="0"/>
        <v>14</v>
      </c>
      <c r="B25" s="2">
        <f t="shared" si="1"/>
        <v>46.173645281195775</v>
      </c>
      <c r="C25" s="2">
        <f t="shared" si="2"/>
        <v>62.30632794868276</v>
      </c>
      <c r="D25" s="2"/>
      <c r="E25" s="2"/>
    </row>
    <row r="26" spans="1:5" ht="15">
      <c r="A26" s="1">
        <f t="shared" si="0"/>
        <v>15</v>
      </c>
      <c r="B26" s="2">
        <f t="shared" si="1"/>
        <v>49.501535619961714</v>
      </c>
      <c r="C26" s="2">
        <f t="shared" si="2"/>
        <v>66.89747195741838</v>
      </c>
      <c r="D26" s="2"/>
      <c r="E26" s="2"/>
    </row>
    <row r="27" spans="1:5" ht="15">
      <c r="A27" s="1">
        <f t="shared" si="0"/>
        <v>16</v>
      </c>
      <c r="B27" s="2">
        <f t="shared" si="1"/>
        <v>52.96815049891536</v>
      </c>
      <c r="C27" s="2">
        <f t="shared" si="2"/>
        <v>71.69870652500583</v>
      </c>
      <c r="D27" s="2"/>
      <c r="E27" s="2"/>
    </row>
    <row r="28" spans="1:5" ht="15">
      <c r="A28" s="1">
        <f t="shared" si="0"/>
        <v>17</v>
      </c>
      <c r="B28" s="2">
        <f t="shared" si="1"/>
        <v>56.56451619201352</v>
      </c>
      <c r="C28" s="2">
        <f t="shared" si="2"/>
        <v>76.70111191069641</v>
      </c>
      <c r="D28" s="2"/>
      <c r="E28" s="2"/>
    </row>
    <row r="29" spans="1:5" ht="15">
      <c r="A29" s="1">
        <f t="shared" si="0"/>
        <v>18</v>
      </c>
      <c r="B29" s="2">
        <f t="shared" si="1"/>
        <v>60.27949052682215</v>
      </c>
      <c r="C29" s="2">
        <f t="shared" si="2"/>
        <v>81.89304260211321</v>
      </c>
      <c r="D29" s="2"/>
      <c r="E29" s="2"/>
    </row>
    <row r="30" spans="1:5" ht="15">
      <c r="A30" s="1">
        <f t="shared" si="0"/>
        <v>19</v>
      </c>
      <c r="B30" s="2">
        <f t="shared" si="1"/>
        <v>64.0997749181457</v>
      </c>
      <c r="C30" s="2">
        <f t="shared" si="2"/>
        <v>87.2601115112742</v>
      </c>
      <c r="D30" s="2"/>
      <c r="E30" s="2"/>
    </row>
    <row r="31" spans="1:5" ht="15">
      <c r="A31" s="1">
        <f t="shared" si="0"/>
        <v>20</v>
      </c>
      <c r="B31" s="2">
        <f t="shared" si="1"/>
        <v>68.0099901288874</v>
      </c>
      <c r="C31" s="2">
        <f t="shared" si="2"/>
        <v>92.78525119804813</v>
      </c>
      <c r="D31" s="2"/>
      <c r="E31" s="2"/>
    </row>
    <row r="32" spans="1:5" ht="15">
      <c r="A32" s="1">
        <f t="shared" si="0"/>
        <v>21</v>
      </c>
      <c r="B32" s="2">
        <f t="shared" si="1"/>
        <v>71.99282018488418</v>
      </c>
      <c r="C32" s="2">
        <f t="shared" si="2"/>
        <v>98.44885854445029</v>
      </c>
      <c r="D32" s="2"/>
      <c r="E32" s="2"/>
    </row>
    <row r="33" spans="1:5" ht="15">
      <c r="A33" s="1">
        <f t="shared" si="0"/>
        <v>22</v>
      </c>
      <c r="B33" s="2">
        <f t="shared" si="1"/>
        <v>76.02922568055867</v>
      </c>
      <c r="C33" s="2">
        <f t="shared" si="2"/>
        <v>104.22902555797496</v>
      </c>
      <c r="D33" s="2"/>
      <c r="E33" s="2"/>
    </row>
    <row r="34" spans="1:5" ht="15">
      <c r="A34" s="1">
        <f t="shared" si="0"/>
        <v>23</v>
      </c>
      <c r="B34" s="2">
        <f t="shared" si="1"/>
        <v>80.09872398511388</v>
      </c>
      <c r="C34" s="2">
        <f t="shared" si="2"/>
        <v>110.10185452803586</v>
      </c>
      <c r="D34" s="2"/>
      <c r="E34" s="2"/>
    </row>
    <row r="35" spans="1:5" ht="15">
      <c r="A35" s="1">
        <f t="shared" si="0"/>
        <v>24</v>
      </c>
      <c r="B35" s="2">
        <f t="shared" si="1"/>
        <v>84.17972984998949</v>
      </c>
      <c r="C35" s="2">
        <f t="shared" si="2"/>
        <v>116.0418508899098</v>
      </c>
      <c r="D35" s="2"/>
      <c r="E35" s="2"/>
    </row>
    <row r="36" spans="1:5" ht="15">
      <c r="A36" s="1">
        <f t="shared" si="0"/>
        <v>25</v>
      </c>
      <c r="B36" s="2">
        <f t="shared" si="1"/>
        <v>88.24994595370339</v>
      </c>
      <c r="C36" s="2">
        <f t="shared" si="2"/>
        <v>122.02238224954795</v>
      </c>
      <c r="D36" s="2"/>
      <c r="E36" s="2"/>
    </row>
    <row r="37" spans="1:5" ht="15">
      <c r="A37" s="1">
        <f t="shared" si="0"/>
        <v>26</v>
      </c>
      <c r="B37" s="2">
        <f t="shared" si="1"/>
        <v>92.286789365308</v>
      </c>
      <c r="C37" s="2">
        <f t="shared" si="2"/>
        <v>128.01618752893236</v>
      </c>
      <c r="D37" s="2"/>
      <c r="E37" s="2"/>
    </row>
    <row r="38" spans="1:5" ht="15">
      <c r="A38" s="1">
        <f t="shared" si="0"/>
        <v>27</v>
      </c>
      <c r="B38" s="2">
        <f t="shared" si="1"/>
        <v>96.26783712341775</v>
      </c>
      <c r="C38" s="2">
        <f t="shared" si="2"/>
        <v>133.99591654778735</v>
      </c>
      <c r="D38" s="2"/>
      <c r="E38" s="2"/>
    </row>
    <row r="39" spans="1:5" ht="15">
      <c r="A39" s="1">
        <f t="shared" si="0"/>
        <v>28</v>
      </c>
      <c r="B39" s="2">
        <f t="shared" si="1"/>
        <v>100.1712724220477</v>
      </c>
      <c r="C39" s="2">
        <f t="shared" si="2"/>
        <v>139.93467795144213</v>
      </c>
      <c r="D39" s="2"/>
      <c r="E39" s="2"/>
    </row>
    <row r="40" spans="1:5" ht="15">
      <c r="A40" s="1">
        <f t="shared" si="0"/>
        <v>29</v>
      </c>
      <c r="B40" s="2">
        <f t="shared" si="1"/>
        <v>103.97631247661243</v>
      </c>
      <c r="C40" s="2">
        <f t="shared" si="2"/>
        <v>145.80657250400196</v>
      </c>
      <c r="D40" s="2"/>
      <c r="E40" s="2"/>
    </row>
    <row r="41" spans="1:5" ht="15">
      <c r="A41" s="1">
        <f t="shared" si="0"/>
        <v>30</v>
      </c>
      <c r="B41" s="2">
        <f t="shared" si="1"/>
        <v>107.66360008988086</v>
      </c>
      <c r="C41" s="2">
        <f t="shared" si="2"/>
        <v>151.58718951418322</v>
      </c>
      <c r="D41" s="2"/>
      <c r="E41" s="2"/>
    </row>
    <row r="42" spans="1:5" ht="15">
      <c r="A42" s="1">
        <f t="shared" si="0"/>
        <v>31</v>
      </c>
      <c r="B42" s="2">
        <f t="shared" si="1"/>
        <v>111.21554317682498</v>
      </c>
      <c r="C42" s="2">
        <f t="shared" si="2"/>
        <v>157.25404649545857</v>
      </c>
      <c r="D42" s="2"/>
      <c r="E42" s="2"/>
    </row>
    <row r="43" spans="1:5" ht="15">
      <c r="A43" s="1">
        <f t="shared" si="0"/>
        <v>32</v>
      </c>
      <c r="B43" s="2">
        <f t="shared" si="1"/>
        <v>114.6165898263604</v>
      </c>
      <c r="C43" s="2">
        <f t="shared" si="2"/>
        <v>162.78695585784143</v>
      </c>
      <c r="D43" s="2"/>
      <c r="E43" s="2"/>
    </row>
    <row r="44" spans="1:5" ht="15">
      <c r="A44" s="1">
        <f t="shared" si="0"/>
        <v>33</v>
      </c>
      <c r="B44" s="2">
        <f t="shared" si="1"/>
        <v>117.8534305517196</v>
      </c>
      <c r="C44" s="2">
        <f t="shared" si="2"/>
        <v>168.168307119541</v>
      </c>
      <c r="D44" s="2"/>
      <c r="E44" s="2"/>
    </row>
    <row r="45" spans="1:5" ht="15">
      <c r="A45" s="1">
        <f t="shared" si="0"/>
        <v>34</v>
      </c>
      <c r="B45" s="2">
        <f t="shared" si="1"/>
        <v>120.91512381709583</v>
      </c>
      <c r="C45" s="2">
        <f t="shared" si="2"/>
        <v>173.38325835637073</v>
      </c>
      <c r="D45" s="2"/>
      <c r="E45" s="2"/>
    </row>
    <row r="46" spans="1:5" ht="15">
      <c r="A46" s="1">
        <f t="shared" si="0"/>
        <v>35</v>
      </c>
      <c r="B46" s="2">
        <f t="shared" si="1"/>
        <v>123.79314531967307</v>
      </c>
      <c r="C46" s="2">
        <f t="shared" si="2"/>
        <v>178.4198358907618</v>
      </c>
      <c r="D46" s="2"/>
      <c r="E46" s="2"/>
    </row>
    <row r="47" spans="1:5" ht="15">
      <c r="A47" s="1">
        <f t="shared" si="0"/>
        <v>36</v>
      </c>
      <c r="B47" s="2">
        <f t="shared" si="1"/>
        <v>126.48136548431165</v>
      </c>
      <c r="C47" s="2">
        <f t="shared" si="2"/>
        <v>183.2689461102795</v>
      </c>
      <c r="D47" s="2"/>
      <c r="E47" s="2"/>
    </row>
    <row r="48" spans="1:5" ht="15">
      <c r="A48" s="1">
        <f t="shared" si="0"/>
        <v>37</v>
      </c>
      <c r="B48" s="2">
        <f t="shared" si="1"/>
        <v>128.97596290331796</v>
      </c>
      <c r="C48" s="2">
        <f t="shared" si="2"/>
        <v>187.92430743316328</v>
      </c>
      <c r="D48" s="2"/>
      <c r="E48" s="2"/>
    </row>
    <row r="49" spans="1:5" ht="15">
      <c r="A49" s="1">
        <f t="shared" si="0"/>
        <v>38</v>
      </c>
      <c r="B49" s="2">
        <f t="shared" si="1"/>
        <v>131.27528384104272</v>
      </c>
      <c r="C49" s="2">
        <f t="shared" si="2"/>
        <v>192.38231356039338</v>
      </c>
      <c r="D49" s="2"/>
      <c r="E49" s="2"/>
    </row>
    <row r="50" spans="1:5" ht="15">
      <c r="A50" s="1">
        <f t="shared" si="0"/>
        <v>39</v>
      </c>
      <c r="B50" s="2">
        <f t="shared" si="1"/>
        <v>133.37965935004658</v>
      </c>
      <c r="C50" s="2">
        <f t="shared" si="2"/>
        <v>196.6418411566717</v>
      </c>
      <c r="D50" s="2"/>
      <c r="E50" s="2"/>
    </row>
    <row r="51" spans="1:5" ht="15">
      <c r="A51" s="1">
        <f t="shared" si="0"/>
        <v>40</v>
      </c>
      <c r="B51" s="2">
        <f t="shared" si="1"/>
        <v>135.29119204315148</v>
      </c>
      <c r="C51" s="2">
        <f t="shared" si="2"/>
        <v>200.70401599740887</v>
      </c>
      <c r="D51" s="2"/>
      <c r="E51" s="2"/>
    </row>
    <row r="52" spans="1:5" ht="15">
      <c r="A52" s="1">
        <f t="shared" si="0"/>
        <v>41</v>
      </c>
      <c r="B52" s="2">
        <f t="shared" si="1"/>
        <v>137.01352424693408</v>
      </c>
      <c r="C52" s="2">
        <f t="shared" si="2"/>
        <v>204.57195151801096</v>
      </c>
      <c r="D52" s="2"/>
      <c r="E52" s="2"/>
    </row>
    <row r="53" spans="1:5" ht="15">
      <c r="A53" s="1">
        <f t="shared" si="0"/>
        <v>42</v>
      </c>
      <c r="B53" s="2">
        <f t="shared" si="1"/>
        <v>138.55159829444776</v>
      </c>
      <c r="C53" s="2">
        <f t="shared" si="2"/>
        <v>208.2504727883679</v>
      </c>
      <c r="D53" s="2"/>
      <c r="E53" s="2"/>
    </row>
    <row r="54" spans="1:5" ht="15">
      <c r="A54" s="1">
        <f t="shared" si="0"/>
        <v>43</v>
      </c>
      <c r="B54" s="2">
        <f t="shared" si="1"/>
        <v>139.9114182907825</v>
      </c>
      <c r="C54" s="2">
        <f t="shared" si="2"/>
        <v>211.74583742876808</v>
      </c>
      <c r="D54" s="2"/>
      <c r="E54" s="2"/>
    </row>
    <row r="55" spans="1:5" ht="15">
      <c r="A55" s="1">
        <f t="shared" si="0"/>
        <v>44</v>
      </c>
      <c r="B55" s="2">
        <f t="shared" si="1"/>
        <v>141.09982099668457</v>
      </c>
      <c r="C55" s="2">
        <f t="shared" si="2"/>
        <v>215.06546310841432</v>
      </c>
      <c r="D55" s="2"/>
      <c r="E55" s="2"/>
    </row>
    <row r="56" spans="1:5" ht="15">
      <c r="A56" s="1">
        <f t="shared" si="0"/>
        <v>45</v>
      </c>
      <c r="B56" s="2">
        <f t="shared" si="1"/>
        <v>142.12426169514384</v>
      </c>
      <c r="C56" s="2">
        <f t="shared" si="2"/>
        <v>218.2176692306985</v>
      </c>
      <c r="D56" s="2"/>
      <c r="E56" s="2"/>
    </row>
    <row r="57" spans="1:5" ht="15">
      <c r="A57" s="1">
        <f t="shared" si="0"/>
        <v>46</v>
      </c>
      <c r="B57" s="2">
        <f t="shared" si="1"/>
        <v>142.99261917370583</v>
      </c>
      <c r="C57" s="2">
        <f t="shared" si="2"/>
        <v>221.2114383823982</v>
      </c>
      <c r="D57" s="2"/>
      <c r="E57" s="2"/>
    </row>
    <row r="58" spans="1:5" ht="15">
      <c r="A58" s="1">
        <f t="shared" si="0"/>
        <v>47</v>
      </c>
      <c r="B58" s="2">
        <f t="shared" si="1"/>
        <v>143.71302237380053</v>
      </c>
      <c r="C58" s="2">
        <f t="shared" si="2"/>
        <v>224.05620123675152</v>
      </c>
      <c r="D58" s="2"/>
      <c r="E58" s="2"/>
    </row>
    <row r="59" spans="1:5" ht="15">
      <c r="A59" s="1">
        <f t="shared" si="0"/>
        <v>48</v>
      </c>
      <c r="B59" s="2">
        <f t="shared" si="1"/>
        <v>144.29369989282029</v>
      </c>
      <c r="C59" s="2">
        <f t="shared" si="2"/>
        <v>226.76164693950014</v>
      </c>
      <c r="D59" s="2"/>
      <c r="E59" s="2"/>
    </row>
    <row r="60" spans="1:5" ht="15">
      <c r="A60" s="1">
        <f t="shared" si="0"/>
        <v>49</v>
      </c>
      <c r="B60" s="2">
        <f t="shared" si="1"/>
        <v>144.7428524071435</v>
      </c>
      <c r="C60" s="2">
        <f t="shared" si="2"/>
        <v>229.33755961970027</v>
      </c>
      <c r="D60" s="2"/>
      <c r="E60" s="2"/>
    </row>
    <row r="61" spans="1:5" ht="15">
      <c r="A61" s="1">
        <f t="shared" si="0"/>
        <v>50</v>
      </c>
      <c r="B61" s="2">
        <f t="shared" si="1"/>
        <v>145.06854722023198</v>
      </c>
      <c r="C61" s="2">
        <f t="shared" si="2"/>
        <v>231.79368056817177</v>
      </c>
      <c r="D61" s="2"/>
      <c r="E61" s="2"/>
    </row>
    <row r="62" spans="1:5" ht="15">
      <c r="A62" s="1">
        <f t="shared" si="0"/>
        <v>51</v>
      </c>
      <c r="B62" s="2">
        <f t="shared" si="1"/>
        <v>145.2786335152809</v>
      </c>
      <c r="C62" s="2">
        <f t="shared" si="2"/>
        <v>234.13959480626445</v>
      </c>
      <c r="D62" s="2"/>
      <c r="E62" s="2"/>
    </row>
    <row r="63" spans="1:5" ht="15">
      <c r="A63" s="1">
        <f t="shared" si="0"/>
        <v>52</v>
      </c>
      <c r="B63" s="2">
        <f t="shared" si="1"/>
        <v>145.38067648001282</v>
      </c>
      <c r="C63" s="2">
        <f t="shared" si="2"/>
        <v>236.38464020009985</v>
      </c>
      <c r="D63" s="2"/>
      <c r="E63" s="2"/>
    </row>
    <row r="64" spans="1:5" ht="15">
      <c r="A64" s="1">
        <f t="shared" si="0"/>
        <v>53</v>
      </c>
      <c r="B64" s="2">
        <f t="shared" si="1"/>
        <v>145.38190823872438</v>
      </c>
      <c r="C64" s="2">
        <f t="shared" si="2"/>
        <v>238.53783692507122</v>
      </c>
      <c r="D64" s="2"/>
      <c r="E64" s="2"/>
    </row>
    <row r="65" spans="1:5" ht="15">
      <c r="A65" s="1">
        <f t="shared" si="0"/>
        <v>54</v>
      </c>
      <c r="B65" s="2">
        <f t="shared" si="1"/>
        <v>145.2891934381789</v>
      </c>
      <c r="C65" s="2">
        <f t="shared" si="2"/>
        <v>240.6078349128086</v>
      </c>
      <c r="D65" s="2"/>
      <c r="E65" s="2"/>
    </row>
    <row r="66" spans="1:5" ht="15">
      <c r="A66" s="1">
        <f t="shared" si="0"/>
        <v>55</v>
      </c>
      <c r="B66" s="2">
        <f t="shared" si="1"/>
        <v>145.10900735519692</v>
      </c>
      <c r="C66" s="2">
        <f t="shared" si="2"/>
        <v>242.60287687898708</v>
      </c>
      <c r="D66" s="2"/>
      <c r="E66" s="2"/>
    </row>
    <row r="67" spans="1:5" ht="15">
      <c r="A67" s="1">
        <f t="shared" si="0"/>
        <v>56</v>
      </c>
      <c r="B67" s="2">
        <f t="shared" si="1"/>
        <v>144.84742449396703</v>
      </c>
      <c r="C67" s="2">
        <f t="shared" si="2"/>
        <v>244.53077459926612</v>
      </c>
      <c r="D67" s="2"/>
      <c r="E67" s="2"/>
    </row>
    <row r="68" spans="1:5" ht="15">
      <c r="A68" s="1">
        <f t="shared" si="0"/>
        <v>57</v>
      </c>
      <c r="B68" s="2">
        <f t="shared" si="1"/>
        <v>144.5101157937911</v>
      </c>
      <c r="C68" s="2">
        <f t="shared" si="2"/>
        <v>246.39889624090378</v>
      </c>
      <c r="D68" s="2"/>
      <c r="E68" s="2"/>
    </row>
    <row r="69" spans="1:5" ht="15">
      <c r="A69" s="1">
        <f t="shared" si="0"/>
        <v>58</v>
      </c>
      <c r="B69" s="2">
        <f t="shared" si="1"/>
        <v>144.10235275165263</v>
      </c>
      <c r="C69" s="2">
        <f t="shared" si="2"/>
        <v>248.21416274307643</v>
      </c>
      <c r="D69" s="2"/>
      <c r="E69" s="2"/>
    </row>
    <row r="70" spans="1:5" ht="15">
      <c r="A70" s="1">
        <f t="shared" si="0"/>
        <v>59</v>
      </c>
      <c r="B70" s="2">
        <f t="shared" si="1"/>
        <v>143.6290169618379</v>
      </c>
      <c r="C70" s="2">
        <f t="shared" si="2"/>
        <v>249.98305144886712</v>
      </c>
      <c r="D70" s="2"/>
      <c r="E70" s="2"/>
    </row>
    <row r="71" spans="1:5" ht="15">
      <c r="A71" s="1">
        <f t="shared" si="0"/>
        <v>60</v>
      </c>
      <c r="B71" s="2">
        <f t="shared" si="1"/>
        <v>143.0946137743205</v>
      </c>
      <c r="C71" s="2">
        <f t="shared" si="2"/>
        <v>251.71160541040004</v>
      </c>
      <c r="D71" s="2"/>
      <c r="E71" s="2"/>
    </row>
    <row r="72" spans="1:5" ht="15">
      <c r="A72" s="1">
        <f t="shared" si="0"/>
        <v>61</v>
      </c>
      <c r="B72" s="2">
        <f t="shared" si="1"/>
        <v>142.50328896589355</v>
      </c>
      <c r="C72" s="2">
        <f t="shared" si="2"/>
        <v>253.40544700416925</v>
      </c>
      <c r="D72" s="2"/>
      <c r="E72" s="2"/>
    </row>
    <row r="73" spans="1:5" ht="15">
      <c r="A73" s="1">
        <f t="shared" si="0"/>
        <v>62</v>
      </c>
      <c r="B73" s="2">
        <f t="shared" si="1"/>
        <v>141.85884749727356</v>
      </c>
      <c r="C73" s="2">
        <f t="shared" si="2"/>
        <v>255.06979469831964</v>
      </c>
      <c r="D73" s="2"/>
      <c r="E73" s="2"/>
    </row>
    <row r="74" spans="1:5" ht="15">
      <c r="A74" s="1">
        <f t="shared" si="0"/>
        <v>63</v>
      </c>
      <c r="B74" s="2">
        <f t="shared" si="1"/>
        <v>141.16477359216904</v>
      </c>
      <c r="C74" s="2">
        <f t="shared" si="2"/>
        <v>256.7094820024821</v>
      </c>
      <c r="D74" s="2"/>
      <c r="E74" s="2"/>
    </row>
    <row r="75" spans="1:5" ht="15">
      <c r="A75" s="1">
        <f t="shared" si="0"/>
        <v>64</v>
      </c>
      <c r="B75" s="2">
        <f t="shared" si="1"/>
        <v>140.42425151896725</v>
      </c>
      <c r="C75" s="2">
        <f t="shared" si="2"/>
        <v>258.32897780098074</v>
      </c>
      <c r="D75" s="2"/>
      <c r="E75" s="2"/>
    </row>
    <row r="76" spans="1:5" ht="15">
      <c r="A76" s="1">
        <f t="shared" si="0"/>
        <v>65</v>
      </c>
      <c r="B76" s="2">
        <f t="shared" si="1"/>
        <v>139.64018658192276</v>
      </c>
      <c r="C76" s="2">
        <f t="shared" si="2"/>
        <v>259.9324074207301</v>
      </c>
      <c r="D76" s="2"/>
      <c r="E76" s="2"/>
    </row>
    <row r="77" spans="1:5" ht="15">
      <c r="A77" s="1">
        <f aca="true" t="shared" si="3" ref="A77:A140">A76+$G$5</f>
        <v>66</v>
      </c>
      <c r="B77" s="2">
        <f aca="true" t="shared" si="4" ref="B77:B140">B76+$G$5*A$5*(1-(B76+E$5*C76)/C$5)*B76</f>
        <v>138.81522593711247</v>
      </c>
      <c r="C77" s="2">
        <f aca="true" t="shared" si="5" ref="C77:C140">C76+$G$5*B$5*(1-(C76+F$5*B76)/D$5)*C76</f>
        <v>261.5235739160201</v>
      </c>
      <c r="D77" s="2"/>
      <c r="E77" s="2"/>
    </row>
    <row r="78" spans="1:5" ht="15">
      <c r="A78" s="1">
        <f t="shared" si="3"/>
        <v>67</v>
      </c>
      <c r="B78" s="2">
        <f t="shared" si="4"/>
        <v>137.95177894011937</v>
      </c>
      <c r="C78" s="2">
        <f t="shared" si="5"/>
        <v>263.1059791645505</v>
      </c>
      <c r="D78" s="2"/>
      <c r="E78" s="2"/>
    </row>
    <row r="79" spans="1:5" ht="15">
      <c r="A79" s="1">
        <f t="shared" si="3"/>
        <v>68</v>
      </c>
      <c r="B79" s="2">
        <f t="shared" si="4"/>
        <v>137.05203680892308</v>
      </c>
      <c r="C79" s="2">
        <f t="shared" si="5"/>
        <v>264.6828444639186</v>
      </c>
      <c r="D79" s="2"/>
      <c r="E79" s="2"/>
    </row>
    <row r="80" spans="1:5" ht="15">
      <c r="A80" s="1">
        <f t="shared" si="3"/>
        <v>69</v>
      </c>
      <c r="B80" s="2">
        <f t="shared" si="4"/>
        <v>136.11799144847268</v>
      </c>
      <c r="C80" s="2">
        <f t="shared" si="5"/>
        <v>266.25713039696046</v>
      </c>
      <c r="D80" s="2"/>
      <c r="E80" s="2"/>
    </row>
    <row r="81" spans="1:5" ht="15">
      <c r="A81" s="1">
        <f t="shared" si="3"/>
        <v>70</v>
      </c>
      <c r="B81" s="2">
        <f t="shared" si="4"/>
        <v>135.15145333458614</v>
      </c>
      <c r="C81" s="2">
        <f t="shared" si="5"/>
        <v>267.8315557996712</v>
      </c>
      <c r="D81" s="2"/>
      <c r="E81" s="2"/>
    </row>
    <row r="82" spans="1:5" ht="15">
      <c r="A82" s="1">
        <f t="shared" si="3"/>
        <v>71</v>
      </c>
      <c r="B82" s="2">
        <f t="shared" si="4"/>
        <v>134.15406839579794</v>
      </c>
      <c r="C82" s="2">
        <f t="shared" si="5"/>
        <v>269.4086157186672</v>
      </c>
      <c r="D82" s="2"/>
      <c r="E82" s="2"/>
    </row>
    <row r="83" spans="1:5" ht="15">
      <c r="A83" s="1">
        <f t="shared" si="3"/>
        <v>72</v>
      </c>
      <c r="B83" s="2">
        <f t="shared" si="4"/>
        <v>133.12733386408703</v>
      </c>
      <c r="C83" s="2">
        <f t="shared" si="5"/>
        <v>270.99059828798244</v>
      </c>
      <c r="D83" s="2"/>
      <c r="E83" s="2"/>
    </row>
    <row r="84" spans="1:5" ht="15">
      <c r="A84" s="1">
        <f t="shared" si="3"/>
        <v>73</v>
      </c>
      <c r="B84" s="2">
        <f t="shared" si="4"/>
        <v>132.07261309044983</v>
      </c>
      <c r="C84" s="2">
        <f t="shared" si="5"/>
        <v>272.57960048899105</v>
      </c>
      <c r="D84" s="2"/>
      <c r="E84" s="2"/>
    </row>
    <row r="85" spans="1:5" ht="15">
      <c r="A85" s="1">
        <f t="shared" si="3"/>
        <v>74</v>
      </c>
      <c r="B85" s="2">
        <f t="shared" si="4"/>
        <v>130.9911493402673</v>
      </c>
      <c r="C85" s="2">
        <f t="shared" si="5"/>
        <v>274.177542783823</v>
      </c>
      <c r="D85" s="2"/>
      <c r="E85" s="2"/>
    </row>
    <row r="86" spans="1:5" ht="15">
      <c r="A86" s="1">
        <f t="shared" si="3"/>
        <v>75</v>
      </c>
      <c r="B86" s="2">
        <f t="shared" si="4"/>
        <v>129.8840785974342</v>
      </c>
      <c r="C86" s="2">
        <f t="shared" si="5"/>
        <v>275.7861826330473</v>
      </c>
      <c r="D86" s="2"/>
      <c r="E86" s="2"/>
    </row>
    <row r="87" spans="1:5" ht="15">
      <c r="A87" s="1">
        <f t="shared" si="3"/>
        <v>76</v>
      </c>
      <c r="B87" s="2">
        <f t="shared" si="4"/>
        <v>128.75244141619763</v>
      </c>
      <c r="C87" s="2">
        <f t="shared" si="5"/>
        <v>277.4071269237312</v>
      </c>
      <c r="D87" s="2"/>
      <c r="E87" s="2"/>
    </row>
    <row r="88" spans="1:5" ht="15">
      <c r="A88" s="1">
        <f t="shared" si="3"/>
        <v>77</v>
      </c>
      <c r="B88" s="2">
        <f t="shared" si="4"/>
        <v>127.59719386638609</v>
      </c>
      <c r="C88" s="2">
        <f t="shared" si="5"/>
        <v>279.04184334518345</v>
      </c>
      <c r="D88" s="2"/>
      <c r="E88" s="2"/>
    </row>
    <row r="89" spans="1:5" ht="15">
      <c r="A89" s="1">
        <f t="shared" si="3"/>
        <v>78</v>
      </c>
      <c r="B89" s="2">
        <f t="shared" si="4"/>
        <v>126.41921762186475</v>
      </c>
      <c r="C89" s="2">
        <f t="shared" si="5"/>
        <v>280.6916707575615</v>
      </c>
      <c r="D89" s="2"/>
      <c r="E89" s="2"/>
    </row>
    <row r="90" spans="1:5" ht="15">
      <c r="A90" s="1">
        <f t="shared" si="3"/>
        <v>79</v>
      </c>
      <c r="B90" s="2">
        <f t="shared" si="4"/>
        <v>125.21932924418284</v>
      </c>
      <c r="C90" s="2">
        <f t="shared" si="5"/>
        <v>282.3578286037399</v>
      </c>
      <c r="D90" s="2"/>
      <c r="E90" s="2"/>
    </row>
    <row r="91" spans="1:5" ht="15">
      <c r="A91" s="1">
        <f t="shared" si="3"/>
        <v>80</v>
      </c>
      <c r="B91" s="2">
        <f t="shared" si="4"/>
        <v>123.99828871394725</v>
      </c>
      <c r="C91" s="2">
        <f t="shared" si="5"/>
        <v>284.0414254179688</v>
      </c>
      <c r="D91" s="2"/>
      <c r="E91" s="2"/>
    </row>
    <row r="92" spans="1:5" ht="15">
      <c r="A92" s="1">
        <f t="shared" si="3"/>
        <v>81</v>
      </c>
      <c r="B92" s="2">
        <f t="shared" si="4"/>
        <v>122.75680726183496</v>
      </c>
      <c r="C92" s="2">
        <f t="shared" si="5"/>
        <v>285.74346648636185</v>
      </c>
      <c r="D92" s="2"/>
      <c r="E92" s="2"/>
    </row>
    <row r="93" spans="1:5" ht="15">
      <c r="A93" s="1">
        <f t="shared" si="3"/>
        <v>82</v>
      </c>
      <c r="B93" s="2">
        <f t="shared" si="4"/>
        <v>121.49555454965613</v>
      </c>
      <c r="C93" s="2">
        <f t="shared" si="5"/>
        <v>287.464860714531</v>
      </c>
      <c r="D93" s="2"/>
      <c r="E93" s="2"/>
    </row>
    <row r="94" spans="1:5" ht="15">
      <c r="A94" s="1">
        <f t="shared" si="3"/>
        <v>83</v>
      </c>
      <c r="B94" s="2">
        <f t="shared" si="4"/>
        <v>120.21516524974058</v>
      </c>
      <c r="C94" s="2">
        <f t="shared" si="5"/>
        <v>289.2064267570437</v>
      </c>
      <c r="D94" s="2"/>
      <c r="E94" s="2"/>
    </row>
    <row r="95" spans="1:5" ht="15">
      <c r="A95" s="1">
        <f t="shared" si="3"/>
        <v>84</v>
      </c>
      <c r="B95" s="2">
        <f t="shared" si="4"/>
        <v>118.91624506834465</v>
      </c>
      <c r="C95" s="2">
        <f t="shared" si="5"/>
        <v>290.9688984620671</v>
      </c>
      <c r="D95" s="2"/>
      <c r="E95" s="2"/>
    </row>
    <row r="96" spans="1:5" ht="15">
      <c r="A96" s="1">
        <f t="shared" si="3"/>
        <v>85</v>
      </c>
      <c r="B96" s="2">
        <f t="shared" si="4"/>
        <v>117.59937625591375</v>
      </c>
      <c r="C96" s="2">
        <f t="shared" si="5"/>
        <v>292.75292968279365</v>
      </c>
      <c r="D96" s="2"/>
      <c r="E96" s="2"/>
    </row>
    <row r="97" spans="1:5" ht="15">
      <c r="A97" s="1">
        <f t="shared" si="3"/>
        <v>86</v>
      </c>
      <c r="B97" s="2">
        <f t="shared" si="4"/>
        <v>116.26512264401276</v>
      </c>
      <c r="C97" s="2">
        <f t="shared" si="5"/>
        <v>294.5590985051649</v>
      </c>
      <c r="D97" s="2"/>
      <c r="E97" s="2"/>
    </row>
    <row r="98" spans="1:5" ht="15">
      <c r="A98" s="1">
        <f t="shared" si="3"/>
        <v>87</v>
      </c>
      <c r="B98" s="2">
        <f t="shared" si="4"/>
        <v>114.91403424564473</v>
      </c>
      <c r="C98" s="2">
        <f t="shared" si="5"/>
        <v>296.38791093916245</v>
      </c>
      <c r="D98" s="2"/>
      <c r="E98" s="2"/>
    </row>
    <row r="99" spans="1:5" ht="15">
      <c r="A99" s="1">
        <f t="shared" si="3"/>
        <v>88</v>
      </c>
      <c r="B99" s="2">
        <f t="shared" si="4"/>
        <v>113.54665145258996</v>
      </c>
      <c r="C99" s="2">
        <f t="shared" si="5"/>
        <v>298.2398041186051</v>
      </c>
      <c r="D99" s="2"/>
      <c r="E99" s="2"/>
    </row>
    <row r="100" spans="1:5" ht="15">
      <c r="A100" s="1">
        <f t="shared" si="3"/>
        <v>89</v>
      </c>
      <c r="B100" s="2">
        <f t="shared" si="4"/>
        <v>112.16350886036658</v>
      </c>
      <c r="C100" s="2">
        <f t="shared" si="5"/>
        <v>300.1151490520616</v>
      </c>
      <c r="D100" s="2"/>
      <c r="E100" s="2"/>
    </row>
    <row r="101" spans="1:5" ht="15">
      <c r="A101" s="1">
        <f t="shared" si="3"/>
        <v>90</v>
      </c>
      <c r="B101" s="2">
        <f t="shared" si="4"/>
        <v>110.76513874847998</v>
      </c>
      <c r="C101" s="2">
        <f t="shared" si="5"/>
        <v>302.0142529652102</v>
      </c>
      <c r="D101" s="2"/>
      <c r="E101" s="2"/>
    </row>
    <row r="102" spans="1:5" ht="15">
      <c r="A102" s="1">
        <f t="shared" si="3"/>
        <v>91</v>
      </c>
      <c r="B102" s="2">
        <f t="shared" si="4"/>
        <v>109.35207424082097</v>
      </c>
      <c r="C102" s="2">
        <f t="shared" si="5"/>
        <v>303.9373612727914</v>
      </c>
      <c r="D102" s="2"/>
      <c r="E102" s="2"/>
    </row>
    <row r="103" spans="1:5" ht="15">
      <c r="A103" s="1">
        <f t="shared" si="3"/>
        <v>92</v>
      </c>
      <c r="B103" s="2">
        <f t="shared" si="4"/>
        <v>107.92485216841061</v>
      </c>
      <c r="C103" s="2">
        <f t="shared" si="5"/>
        <v>305.8846592162386</v>
      </c>
      <c r="D103" s="2"/>
      <c r="E103" s="2"/>
    </row>
    <row r="104" spans="1:5" ht="15">
      <c r="A104" s="1">
        <f t="shared" si="3"/>
        <v>93</v>
      </c>
      <c r="B104" s="2">
        <f t="shared" si="4"/>
        <v>106.48401565418784</v>
      </c>
      <c r="C104" s="2">
        <f t="shared" si="5"/>
        <v>307.85627320114645</v>
      </c>
      <c r="D104" s="2"/>
      <c r="E104" s="2"/>
    </row>
    <row r="105" spans="1:5" ht="15">
      <c r="A105" s="1">
        <f t="shared" si="3"/>
        <v>94</v>
      </c>
      <c r="B105" s="2">
        <f t="shared" si="4"/>
        <v>105.03011643720112</v>
      </c>
      <c r="C105" s="2">
        <f t="shared" si="5"/>
        <v>309.8522718669641</v>
      </c>
      <c r="D105" s="2"/>
      <c r="E105" s="2"/>
    </row>
    <row r="106" spans="1:5" ht="15">
      <c r="A106" s="1">
        <f t="shared" si="3"/>
        <v>95</v>
      </c>
      <c r="B106" s="2">
        <f t="shared" si="4"/>
        <v>103.56371695140326</v>
      </c>
      <c r="C106" s="2">
        <f t="shared" si="5"/>
        <v>311.87266691968114</v>
      </c>
      <c r="D106" s="2"/>
      <c r="E106" s="2"/>
    </row>
    <row r="107" spans="1:5" ht="15">
      <c r="A107" s="1">
        <f t="shared" si="3"/>
        <v>96</v>
      </c>
      <c r="B107" s="2">
        <f t="shared" si="4"/>
        <v>102.08539217226078</v>
      </c>
      <c r="C107" s="2">
        <f t="shared" si="5"/>
        <v>313.9174137568056</v>
      </c>
      <c r="D107" s="2"/>
      <c r="E107" s="2"/>
    </row>
    <row r="108" spans="1:5" ht="15">
      <c r="A108" s="1">
        <f t="shared" si="3"/>
        <v>97</v>
      </c>
      <c r="B108" s="2">
        <f t="shared" si="4"/>
        <v>100.5957312425744</v>
      </c>
      <c r="C108" s="2">
        <f t="shared" si="5"/>
        <v>315.98641191261424</v>
      </c>
      <c r="D108" s="2"/>
      <c r="E108" s="2"/>
    </row>
    <row r="109" spans="1:5" ht="15">
      <c r="A109" s="1">
        <f t="shared" si="3"/>
        <v>98</v>
      </c>
      <c r="B109" s="2">
        <f t="shared" si="4"/>
        <v>99.09533888726617</v>
      </c>
      <c r="C109" s="2">
        <f t="shared" si="5"/>
        <v>318.079505350474</v>
      </c>
      <c r="D109" s="2"/>
      <c r="E109" s="2"/>
    </row>
    <row r="110" spans="1:5" ht="15">
      <c r="A110" s="1">
        <f t="shared" si="3"/>
        <v>99</v>
      </c>
      <c r="B110" s="2">
        <f t="shared" si="4"/>
        <v>97.5848366254166</v>
      </c>
      <c r="C110" s="2">
        <f t="shared" si="5"/>
        <v>320.1964826279812</v>
      </c>
      <c r="D110" s="2"/>
      <c r="E110" s="2"/>
    </row>
    <row r="111" spans="1:5" ht="15">
      <c r="A111" s="1">
        <f t="shared" si="3"/>
        <v>100</v>
      </c>
      <c r="B111" s="2">
        <f t="shared" si="4"/>
        <v>96.06486378653103</v>
      </c>
      <c r="C111" s="2">
        <f t="shared" si="5"/>
        <v>322.3370769597277</v>
      </c>
      <c r="D111" s="2"/>
      <c r="E111" s="2"/>
    </row>
    <row r="112" spans="1:5" ht="15">
      <c r="A112" s="1">
        <f t="shared" si="3"/>
        <v>101</v>
      </c>
      <c r="B112" s="2">
        <f t="shared" si="4"/>
        <v>94.53607833687374</v>
      </c>
      <c r="C112" s="2">
        <f t="shared" si="5"/>
        <v>324.50096620166676</v>
      </c>
      <c r="D112" s="2"/>
      <c r="E112" s="2"/>
    </row>
    <row r="113" spans="1:5" ht="15">
      <c r="A113" s="1">
        <f t="shared" si="3"/>
        <v>102</v>
      </c>
      <c r="B113" s="2">
        <f t="shared" si="4"/>
        <v>92.99915752072842</v>
      </c>
      <c r="C113" s="2">
        <f t="shared" si="5"/>
        <v>326.6877727803008</v>
      </c>
      <c r="D113" s="2"/>
      <c r="E113" s="2"/>
    </row>
    <row r="114" spans="1:3" ht="15">
      <c r="A114" s="1">
        <f t="shared" si="3"/>
        <v>103</v>
      </c>
      <c r="B114" s="2">
        <f t="shared" si="4"/>
        <v>91.45479832062087</v>
      </c>
      <c r="C114" s="2">
        <f t="shared" si="5"/>
        <v>328.89706358923286</v>
      </c>
    </row>
    <row r="115" spans="1:3" ht="15">
      <c r="A115" s="1">
        <f t="shared" si="3"/>
        <v>104</v>
      </c>
      <c r="B115" s="2">
        <f t="shared" si="4"/>
        <v>89.90371773987056</v>
      </c>
      <c r="C115" s="2">
        <f t="shared" si="5"/>
        <v>331.12834987499286</v>
      </c>
    </row>
    <row r="116" spans="1:3" ht="15">
      <c r="A116" s="1">
        <f t="shared" si="3"/>
        <v>105</v>
      </c>
      <c r="B116" s="2">
        <f t="shared" si="4"/>
        <v>88.34665291031841</v>
      </c>
      <c r="C116" s="2">
        <f t="shared" si="5"/>
        <v>333.3810871334559</v>
      </c>
    </row>
    <row r="117" spans="1:3" ht="15">
      <c r="A117" s="1">
        <f t="shared" si="3"/>
        <v>106</v>
      </c>
      <c r="B117" s="2">
        <f t="shared" si="4"/>
        <v>86.78436102770578</v>
      </c>
      <c r="C117" s="2">
        <f t="shared" si="5"/>
        <v>335.6546750375913</v>
      </c>
    </row>
    <row r="118" spans="1:3" ht="15">
      <c r="A118" s="1">
        <f t="shared" si="3"/>
        <v>107</v>
      </c>
      <c r="B118" s="2">
        <f t="shared" si="4"/>
        <v>85.21761911694905</v>
      </c>
      <c r="C118" s="2">
        <f t="shared" si="5"/>
        <v>337.94845741670235</v>
      </c>
    </row>
    <row r="119" spans="1:3" ht="15">
      <c r="A119" s="1">
        <f t="shared" si="3"/>
        <v>108</v>
      </c>
      <c r="B119" s="2">
        <f t="shared" si="4"/>
        <v>83.64722362946257</v>
      </c>
      <c r="C119" s="2">
        <f t="shared" si="5"/>
        <v>340.26172230671773</v>
      </c>
    </row>
    <row r="120" spans="1:3" ht="15">
      <c r="A120" s="1">
        <f t="shared" si="3"/>
        <v>109</v>
      </c>
      <c r="B120" s="2">
        <f t="shared" si="4"/>
        <v>82.07398987472453</v>
      </c>
      <c r="C120" s="2">
        <f t="shared" si="5"/>
        <v>342.5937020904619</v>
      </c>
    </row>
    <row r="121" spans="1:3" ht="15">
      <c r="A121" s="1">
        <f t="shared" si="3"/>
        <v>110</v>
      </c>
      <c r="B121" s="2">
        <f t="shared" si="4"/>
        <v>80.49875128845062</v>
      </c>
      <c r="C121" s="2">
        <f t="shared" si="5"/>
        <v>344.94357374614333</v>
      </c>
    </row>
    <row r="122" spans="1:3" ht="15">
      <c r="A122" s="1">
        <f t="shared" si="3"/>
        <v>111</v>
      </c>
      <c r="B122" s="2">
        <f t="shared" si="4"/>
        <v>78.92235854003368</v>
      </c>
      <c r="C122" s="2">
        <f t="shared" si="5"/>
        <v>347.3104592215434</v>
      </c>
    </row>
    <row r="123" spans="1:3" ht="15">
      <c r="A123" s="1">
        <f t="shared" si="3"/>
        <v>112</v>
      </c>
      <c r="B123" s="2">
        <f t="shared" si="4"/>
        <v>77.34567848231681</v>
      </c>
      <c r="C123" s="2">
        <f t="shared" si="5"/>
        <v>349.69342595054593</v>
      </c>
    </row>
    <row r="124" spans="1:3" ht="15">
      <c r="A124" s="1">
        <f t="shared" si="3"/>
        <v>113</v>
      </c>
      <c r="B124" s="2">
        <f t="shared" si="4"/>
        <v>75.76959294728528</v>
      </c>
      <c r="C124" s="2">
        <f t="shared" si="5"/>
        <v>352.0914875277093</v>
      </c>
    </row>
    <row r="125" spans="1:3" ht="15">
      <c r="A125" s="1">
        <f t="shared" si="3"/>
        <v>114</v>
      </c>
      <c r="B125" s="2">
        <f t="shared" si="4"/>
        <v>74.19499739188073</v>
      </c>
      <c r="C125" s="2">
        <f t="shared" si="5"/>
        <v>354.50360455553164</v>
      </c>
    </row>
    <row r="126" spans="1:3" ht="15">
      <c r="A126" s="1">
        <f t="shared" si="3"/>
        <v>115</v>
      </c>
      <c r="B126" s="2">
        <f t="shared" si="4"/>
        <v>72.62279939884957</v>
      </c>
      <c r="C126" s="2">
        <f t="shared" si="5"/>
        <v>356.92868567788884</v>
      </c>
    </row>
    <row r="127" spans="1:3" ht="15">
      <c r="A127" s="1">
        <f t="shared" si="3"/>
        <v>116</v>
      </c>
      <c r="B127" s="2">
        <f t="shared" si="4"/>
        <v>71.05391703832531</v>
      </c>
      <c r="C127" s="2">
        <f t="shared" si="5"/>
        <v>359.3655888118246</v>
      </c>
    </row>
    <row r="128" spans="1:3" ht="15">
      <c r="A128" s="1">
        <f t="shared" si="3"/>
        <v>117</v>
      </c>
      <c r="B128" s="2">
        <f t="shared" si="4"/>
        <v>69.4892770967007</v>
      </c>
      <c r="C128" s="2">
        <f t="shared" si="5"/>
        <v>361.8131225884339</v>
      </c>
    </row>
    <row r="129" spans="1:3" ht="15">
      <c r="A129" s="1">
        <f t="shared" si="3"/>
        <v>118</v>
      </c>
      <c r="B129" s="2">
        <f t="shared" si="4"/>
        <v>67.9298131802553</v>
      </c>
      <c r="C129" s="2">
        <f t="shared" si="5"/>
        <v>364.2700480120076</v>
      </c>
    </row>
    <row r="130" spans="1:3" ht="15">
      <c r="A130" s="1">
        <f t="shared" si="3"/>
        <v>119</v>
      </c>
      <c r="B130" s="2">
        <f t="shared" si="4"/>
        <v>66.37646370195445</v>
      </c>
      <c r="C130" s="2">
        <f t="shared" si="5"/>
        <v>366.7350803448888</v>
      </c>
    </row>
    <row r="131" spans="1:3" ht="15">
      <c r="A131" s="1">
        <f t="shared" si="3"/>
        <v>120</v>
      </c>
      <c r="B131" s="2">
        <f t="shared" si="4"/>
        <v>64.83016976081076</v>
      </c>
      <c r="C131" s="2">
        <f t="shared" si="5"/>
        <v>369.2068912236395</v>
      </c>
    </row>
    <row r="132" spans="1:3" ht="15">
      <c r="A132" s="1">
        <f t="shared" si="3"/>
        <v>121</v>
      </c>
      <c r="B132" s="2">
        <f t="shared" si="4"/>
        <v>63.29187292418181</v>
      </c>
      <c r="C132" s="2">
        <f t="shared" si="5"/>
        <v>371.68411101013163</v>
      </c>
    </row>
    <row r="133" spans="1:3" ht="15">
      <c r="A133" s="1">
        <f t="shared" si="3"/>
        <v>122</v>
      </c>
      <c r="B133" s="2">
        <f t="shared" si="4"/>
        <v>61.76251292435261</v>
      </c>
      <c r="C133" s="2">
        <f t="shared" si="5"/>
        <v>374.1653313790692</v>
      </c>
    </row>
    <row r="134" spans="1:3" ht="15">
      <c r="A134" s="1">
        <f t="shared" si="3"/>
        <v>123</v>
      </c>
      <c r="B134" s="2">
        <f t="shared" si="4"/>
        <v>60.24302528169838</v>
      </c>
      <c r="C134" s="2">
        <f t="shared" si="5"/>
        <v>376.64910814123107</v>
      </c>
    </row>
    <row r="135" spans="1:3" ht="15">
      <c r="A135" s="1">
        <f t="shared" si="3"/>
        <v>124</v>
      </c>
      <c r="B135" s="2">
        <f t="shared" si="4"/>
        <v>58.734338867625546</v>
      </c>
      <c r="C135" s="2">
        <f t="shared" si="5"/>
        <v>379.1339642994128</v>
      </c>
    </row>
    <row r="136" spans="1:3" ht="15">
      <c r="A136" s="1">
        <f t="shared" si="3"/>
        <v>125</v>
      </c>
      <c r="B136" s="2">
        <f t="shared" si="4"/>
        <v>57.2373734213283</v>
      </c>
      <c r="C136" s="2">
        <f t="shared" si="5"/>
        <v>381.61839333166</v>
      </c>
    </row>
    <row r="137" spans="1:3" ht="15">
      <c r="A137" s="1">
        <f t="shared" si="3"/>
        <v>126</v>
      </c>
      <c r="B137" s="2">
        <f t="shared" si="4"/>
        <v>55.753037035155145</v>
      </c>
      <c r="C137" s="2">
        <f t="shared" si="5"/>
        <v>384.100862693947</v>
      </c>
    </row>
    <row r="138" spans="1:3" ht="15">
      <c r="A138" s="1">
        <f t="shared" si="3"/>
        <v>127</v>
      </c>
      <c r="B138" s="2">
        <f t="shared" si="4"/>
        <v>54.282223624038785</v>
      </c>
      <c r="C138" s="2">
        <f t="shared" si="5"/>
        <v>386.57981753199164</v>
      </c>
    </row>
    <row r="139" spans="1:3" ht="15">
      <c r="A139" s="1">
        <f t="shared" si="3"/>
        <v>128</v>
      </c>
      <c r="B139" s="2">
        <f t="shared" si="4"/>
        <v>52.825810394985126</v>
      </c>
      <c r="C139" s="2">
        <f t="shared" si="5"/>
        <v>389.0536845894337</v>
      </c>
    </row>
    <row r="140" spans="1:3" ht="15">
      <c r="A140" s="1">
        <f t="shared" si="3"/>
        <v>129</v>
      </c>
      <c r="B140" s="2">
        <f t="shared" si="4"/>
        <v>51.384655333028725</v>
      </c>
      <c r="C140" s="2">
        <f t="shared" si="5"/>
        <v>391.52087629717664</v>
      </c>
    </row>
    <row r="141" spans="1:3" ht="15">
      <c r="A141" s="1">
        <f aca="true" t="shared" si="6" ref="A141:A204">A140+$G$5</f>
        <v>130</v>
      </c>
      <c r="B141" s="2">
        <f aca="true" t="shared" si="7" ref="B141:B204">B140+$G$5*A$5*(1-(B140+E$5*C140)/C$5)*B140</f>
        <v>49.95959472032803</v>
      </c>
      <c r="C141" s="2">
        <f aca="true" t="shared" si="8" ref="C141:C204">C140+$G$5*B$5*(1-(C140+F$5*B140)/D$5)*C140</f>
        <v>393.97979502632774</v>
      </c>
    </row>
    <row r="142" spans="1:3" ht="15">
      <c r="A142" s="1">
        <f t="shared" si="6"/>
        <v>131</v>
      </c>
      <c r="B142" s="2">
        <f t="shared" si="7"/>
        <v>48.55144070518297</v>
      </c>
      <c r="C142" s="2">
        <f t="shared" si="8"/>
        <v>396.4288374849091</v>
      </c>
    </row>
    <row r="143" spans="1:3" ht="15">
      <c r="A143" s="1">
        <f t="shared" si="6"/>
        <v>132</v>
      </c>
      <c r="B143" s="2">
        <f t="shared" si="7"/>
        <v>47.16097893769953</v>
      </c>
      <c r="C143" s="2">
        <f t="shared" si="8"/>
        <v>398.86639923638074</v>
      </c>
    </row>
    <row r="144" spans="1:3" ht="15">
      <c r="A144" s="1">
        <f t="shared" si="6"/>
        <v>133</v>
      </c>
      <c r="B144" s="2">
        <f t="shared" si="7"/>
        <v>45.78896628859416</v>
      </c>
      <c r="C144" s="2">
        <f t="shared" si="8"/>
        <v>401.29087931605676</v>
      </c>
    </row>
    <row r="145" spans="1:3" ht="15">
      <c r="A145" s="1">
        <f t="shared" si="6"/>
        <v>134</v>
      </c>
      <c r="B145" s="2">
        <f t="shared" si="7"/>
        <v>44.436128667221006</v>
      </c>
      <c r="C145" s="2">
        <f t="shared" si="8"/>
        <v>403.70068491973467</v>
      </c>
    </row>
    <row r="146" spans="1:3" ht="15">
      <c r="A146" s="1">
        <f t="shared" si="6"/>
        <v>135</v>
      </c>
      <c r="B146" s="2">
        <f t="shared" si="7"/>
        <v>43.10315895431557</v>
      </c>
      <c r="C146" s="2">
        <f t="shared" si="8"/>
        <v>406.094236137334</v>
      </c>
    </row>
    <row r="147" spans="1:3" ht="15">
      <c r="A147" s="1">
        <f t="shared" si="6"/>
        <v>136</v>
      </c>
      <c r="B147" s="2">
        <f t="shared" si="7"/>
        <v>41.79071506418126</v>
      </c>
      <c r="C147" s="2">
        <f t="shared" si="8"/>
        <v>408.4699707030768</v>
      </c>
    </row>
    <row r="148" spans="1:3" ht="15">
      <c r="A148" s="1">
        <f t="shared" si="6"/>
        <v>137</v>
      </c>
      <c r="B148" s="2">
        <f t="shared" si="7"/>
        <v>40.499418150106244</v>
      </c>
      <c r="C148" s="2">
        <f t="shared" si="8"/>
        <v>410.826348732772</v>
      </c>
    </row>
    <row r="149" spans="1:3" ht="15">
      <c r="A149" s="1">
        <f t="shared" si="6"/>
        <v>138</v>
      </c>
      <c r="B149" s="2">
        <f t="shared" si="7"/>
        <v>39.22985096569447</v>
      </c>
      <c r="C149" s="2">
        <f t="shared" si="8"/>
        <v>413.16185741810597</v>
      </c>
    </row>
    <row r="150" spans="1:3" ht="15">
      <c r="A150" s="1">
        <f t="shared" si="6"/>
        <v>139</v>
      </c>
      <c r="B150" s="2">
        <f t="shared" si="7"/>
        <v>37.982556393539255</v>
      </c>
      <c r="C150" s="2">
        <f t="shared" si="8"/>
        <v>415.47501564751417</v>
      </c>
    </row>
    <row r="151" spans="1:3" ht="15">
      <c r="A151" s="1">
        <f t="shared" si="6"/>
        <v>140</v>
      </c>
      <c r="B151" s="2">
        <f t="shared" si="7"/>
        <v>36.75803615127401</v>
      </c>
      <c r="C151" s="2">
        <f t="shared" si="8"/>
        <v>417.7643785232237</v>
      </c>
    </row>
    <row r="152" spans="1:3" ht="15">
      <c r="A152" s="1">
        <f t="shared" si="6"/>
        <v>141</v>
      </c>
      <c r="B152" s="2">
        <f t="shared" si="7"/>
        <v>35.55674968352039</v>
      </c>
      <c r="C152" s="2">
        <f t="shared" si="8"/>
        <v>420.02854174442564</v>
      </c>
    </row>
    <row r="153" spans="1:3" ht="15">
      <c r="A153" s="1">
        <f t="shared" si="6"/>
        <v>142</v>
      </c>
      <c r="B153" s="2">
        <f t="shared" si="7"/>
        <v>34.37911324663893</v>
      </c>
      <c r="C153" s="2">
        <f t="shared" si="8"/>
        <v>422.26614582725625</v>
      </c>
    </row>
    <row r="154" spans="1:3" ht="15">
      <c r="A154" s="1">
        <f t="shared" si="6"/>
        <v>143</v>
      </c>
      <c r="B154" s="2">
        <f t="shared" si="7"/>
        <v>33.22549919149268</v>
      </c>
      <c r="C154" s="2">
        <f t="shared" si="8"/>
        <v>424.47588013333564</v>
      </c>
    </row>
    <row r="155" spans="1:3" ht="15">
      <c r="A155" s="1">
        <f t="shared" si="6"/>
        <v>144</v>
      </c>
      <c r="B155" s="2">
        <f t="shared" si="7"/>
        <v>32.09623544768368</v>
      </c>
      <c r="C155" s="2">
        <f t="shared" si="8"/>
        <v>426.6564866800217</v>
      </c>
    </row>
    <row r="156" spans="1:3" ht="15">
      <c r="A156" s="1">
        <f t="shared" si="6"/>
        <v>145</v>
      </c>
      <c r="B156" s="2">
        <f t="shared" si="7"/>
        <v>30.991605210940374</v>
      </c>
      <c r="C156" s="2">
        <f t="shared" si="8"/>
        <v>428.80676370726695</v>
      </c>
    </row>
    <row r="157" spans="1:3" ht="15">
      <c r="A157" s="1">
        <f t="shared" si="6"/>
        <v>146</v>
      </c>
      <c r="B157" s="2">
        <f t="shared" si="7"/>
        <v>29.91184683354527</v>
      </c>
      <c r="C157" s="2">
        <f t="shared" si="8"/>
        <v>430.9255689779947</v>
      </c>
    </row>
    <row r="158" spans="1:3" ht="15">
      <c r="A158" s="1">
        <f t="shared" si="6"/>
        <v>147</v>
      </c>
      <c r="B158" s="2">
        <f t="shared" si="7"/>
        <v>28.857153915922666</v>
      </c>
      <c r="C158" s="2">
        <f t="shared" si="8"/>
        <v>433.01182279121406</v>
      </c>
    </row>
    <row r="159" spans="1:3" ht="15">
      <c r="A159" s="1">
        <f t="shared" si="6"/>
        <v>148</v>
      </c>
      <c r="B159" s="2">
        <f t="shared" si="7"/>
        <v>27.827675595779393</v>
      </c>
      <c r="C159" s="2">
        <f t="shared" si="8"/>
        <v>435.06451068963145</v>
      </c>
    </row>
    <row r="160" spans="1:3" ht="15">
      <c r="A160" s="1">
        <f t="shared" si="6"/>
        <v>149</v>
      </c>
      <c r="B160" s="2">
        <f t="shared" si="7"/>
        <v>26.823517029532276</v>
      </c>
      <c r="C160" s="2">
        <f t="shared" si="8"/>
        <v>437.08268584626063</v>
      </c>
    </row>
    <row r="161" spans="1:3" ht="15">
      <c r="A161" s="1">
        <f t="shared" si="6"/>
        <v>150</v>
      </c>
      <c r="B161" s="2">
        <f t="shared" si="7"/>
        <v>25.84474005918552</v>
      </c>
      <c r="C161" s="2">
        <f t="shared" si="8"/>
        <v>439.06547111743726</v>
      </c>
    </row>
    <row r="162" spans="1:3" ht="15">
      <c r="A162" s="1">
        <f t="shared" si="6"/>
        <v>151</v>
      </c>
      <c r="B162" s="2">
        <f t="shared" si="7"/>
        <v>24.891364056360498</v>
      </c>
      <c r="C162" s="2">
        <f t="shared" si="8"/>
        <v>441.01206075266737</v>
      </c>
    </row>
    <row r="163" spans="1:3" ht="15">
      <c r="A163" s="1">
        <f t="shared" si="6"/>
        <v>152</v>
      </c>
      <c r="B163" s="2">
        <f t="shared" si="7"/>
        <v>23.96336693384717</v>
      </c>
      <c r="C163" s="2">
        <f t="shared" si="8"/>
        <v>442.9217217548391</v>
      </c>
    </row>
    <row r="164" spans="1:3" ht="15">
      <c r="A164" s="1">
        <f t="shared" si="6"/>
        <v>153</v>
      </c>
      <c r="B164" s="2">
        <f t="shared" si="7"/>
        <v>23.060686313855875</v>
      </c>
      <c r="C164" s="2">
        <f t="shared" si="8"/>
        <v>444.793794887454</v>
      </c>
    </row>
    <row r="165" spans="1:3" ht="15">
      <c r="A165" s="1">
        <f t="shared" si="6"/>
        <v>154</v>
      </c>
      <c r="B165" s="2">
        <f t="shared" si="7"/>
        <v>22.183220841113513</v>
      </c>
      <c r="C165" s="2">
        <f t="shared" si="8"/>
        <v>446.62769532864814</v>
      </c>
    </row>
    <row r="166" spans="1:3" ht="15">
      <c r="A166" s="1">
        <f t="shared" si="6"/>
        <v>155</v>
      </c>
      <c r="B166" s="2">
        <f t="shared" si="7"/>
        <v>21.330831628077853</v>
      </c>
      <c r="C166" s="2">
        <f t="shared" si="8"/>
        <v>448.4229129748271</v>
      </c>
    </row>
    <row r="167" spans="1:3" ht="15">
      <c r="A167" s="1">
        <f t="shared" si="6"/>
        <v>156</v>
      </c>
      <c r="B167" s="2">
        <f t="shared" si="7"/>
        <v>20.503343818845085</v>
      </c>
      <c r="C167" s="2">
        <f t="shared" si="8"/>
        <v>450.17901239969245</v>
      </c>
    </row>
    <row r="168" spans="1:3" ht="15">
      <c r="A168" s="1">
        <f t="shared" si="6"/>
        <v>157</v>
      </c>
      <c r="B168" s="2">
        <f t="shared" si="7"/>
        <v>19.700548257801135</v>
      </c>
      <c r="C168" s="2">
        <f t="shared" si="8"/>
        <v>451.8956324772515</v>
      </c>
    </row>
    <row r="169" spans="1:3" ht="15">
      <c r="A169" s="1">
        <f t="shared" si="6"/>
        <v>158</v>
      </c>
      <c r="B169" s="2">
        <f t="shared" si="7"/>
        <v>18.92220324871736</v>
      </c>
      <c r="C169" s="2">
        <f t="shared" si="8"/>
        <v>453.5724856800413</v>
      </c>
    </row>
    <row r="170" spans="1:3" ht="15">
      <c r="A170" s="1">
        <f t="shared" si="6"/>
        <v>159</v>
      </c>
      <c r="B170" s="2">
        <f t="shared" si="7"/>
        <v>18.168036389812837</v>
      </c>
      <c r="C170" s="2">
        <f t="shared" si="8"/>
        <v>455.2093570662321</v>
      </c>
    </row>
    <row r="171" spans="1:3" ht="15">
      <c r="A171" s="1">
        <f t="shared" si="6"/>
        <v>160</v>
      </c>
      <c r="B171" s="2">
        <f t="shared" si="7"/>
        <v>17.437746470293025</v>
      </c>
      <c r="C171" s="2">
        <f t="shared" si="8"/>
        <v>456.80610297147604</v>
      </c>
    </row>
    <row r="172" spans="1:3" ht="15">
      <c r="A172" s="1">
        <f t="shared" si="6"/>
        <v>161</v>
      </c>
      <c r="B172" s="2">
        <f t="shared" si="7"/>
        <v>16.73100541402013</v>
      </c>
      <c r="C172" s="2">
        <f t="shared" si="8"/>
        <v>458.36264942331655</v>
      </c>
    </row>
    <row r="173" spans="1:3" ht="15">
      <c r="A173" s="1">
        <f t="shared" si="6"/>
        <v>162</v>
      </c>
      <c r="B173" s="2">
        <f t="shared" si="7"/>
        <v>16.047460256263513</v>
      </c>
      <c r="C173" s="2">
        <f t="shared" si="8"/>
        <v>459.8789902976499</v>
      </c>
    </row>
    <row r="174" spans="1:3" ht="15">
      <c r="A174" s="1">
        <f t="shared" si="6"/>
        <v>163</v>
      </c>
      <c r="B174" s="2">
        <f t="shared" si="7"/>
        <v>15.386735139906953</v>
      </c>
      <c r="C174" s="2">
        <f t="shared" si="8"/>
        <v>461.35518523813005</v>
      </c>
    </row>
    <row r="175" spans="1:3" ht="15">
      <c r="A175" s="1">
        <f t="shared" si="6"/>
        <v>164</v>
      </c>
      <c r="B175" s="2">
        <f t="shared" si="7"/>
        <v>14.748433318039975</v>
      </c>
      <c r="C175" s="2">
        <f t="shared" si="8"/>
        <v>462.79135736051666</v>
      </c>
    </row>
    <row r="176" spans="1:3" ht="15">
      <c r="A176" s="1">
        <f t="shared" si="6"/>
        <v>165</v>
      </c>
      <c r="B176" s="2">
        <f t="shared" si="7"/>
        <v>14.132139150517602</v>
      </c>
      <c r="C176" s="2">
        <f t="shared" si="8"/>
        <v>464.1876907647914</v>
      </c>
    </row>
    <row r="177" spans="1:3" ht="15">
      <c r="A177" s="1">
        <f t="shared" si="6"/>
        <v>166</v>
      </c>
      <c r="B177" s="2">
        <f t="shared" si="7"/>
        <v>13.537420082821804</v>
      </c>
      <c r="C177" s="2">
        <f t="shared" si="8"/>
        <v>465.54442787840696</v>
      </c>
    </row>
    <row r="178" spans="1:3" ht="15">
      <c r="A178" s="1">
        <f t="shared" si="6"/>
        <v>167</v>
      </c>
      <c r="B178" s="2">
        <f t="shared" si="7"/>
        <v>12.963828596382147</v>
      </c>
      <c r="C178" s="2">
        <f t="shared" si="8"/>
        <v>466.8618666542989</v>
      </c>
    </row>
    <row r="179" spans="1:3" ht="15">
      <c r="A179" s="1">
        <f t="shared" si="6"/>
        <v>168</v>
      </c>
      <c r="B179" s="2">
        <f t="shared" si="7"/>
        <v>12.410904120397081</v>
      </c>
      <c r="C179" s="2">
        <f t="shared" si="8"/>
        <v>468.1403576472935</v>
      </c>
    </row>
    <row r="180" spans="1:3" ht="15">
      <c r="A180" s="1">
        <f t="shared" si="6"/>
        <v>169</v>
      </c>
      <c r="B180" s="2">
        <f t="shared" si="7"/>
        <v>11.878174896124964</v>
      </c>
      <c r="C180" s="2">
        <f t="shared" si="8"/>
        <v>469.380300992301</v>
      </c>
    </row>
    <row r="181" spans="1:3" ht="15">
      <c r="A181" s="1">
        <f t="shared" si="6"/>
        <v>170</v>
      </c>
      <c r="B181" s="2">
        <f t="shared" si="7"/>
        <v>11.365159785570174</v>
      </c>
      <c r="C181" s="2">
        <f t="shared" si="8"/>
        <v>470.58214330721177</v>
      </c>
    </row>
    <row r="182" spans="1:3" ht="15">
      <c r="A182" s="1">
        <f t="shared" si="6"/>
        <v>171</v>
      </c>
      <c r="B182" s="2">
        <f t="shared" si="7"/>
        <v>10.871370017460121</v>
      </c>
      <c r="C182" s="2">
        <f t="shared" si="8"/>
        <v>471.7463745427343</v>
      </c>
    </row>
    <row r="183" spans="1:3" ht="15">
      <c r="A183" s="1">
        <f t="shared" si="6"/>
        <v>172</v>
      </c>
      <c r="B183" s="2">
        <f t="shared" si="7"/>
        <v>10.396310864380009</v>
      </c>
      <c r="C183" s="2">
        <f t="shared" si="8"/>
        <v>472.8735248005502</v>
      </c>
    </row>
    <row r="184" spans="1:3" ht="15">
      <c r="A184" s="1">
        <f t="shared" si="6"/>
        <v>173</v>
      </c>
      <c r="B184" s="2">
        <f t="shared" si="7"/>
        <v>9.939483245891756</v>
      </c>
      <c r="C184" s="2">
        <f t="shared" si="8"/>
        <v>473.9641611401374</v>
      </c>
    </row>
    <row r="185" spans="1:3" ht="15">
      <c r="A185" s="1">
        <f t="shared" si="6"/>
        <v>174</v>
      </c>
      <c r="B185" s="2">
        <f t="shared" si="7"/>
        <v>9.500385253400198</v>
      </c>
      <c r="C185" s="2">
        <f t="shared" si="8"/>
        <v>475.01888439345464</v>
      </c>
    </row>
    <row r="186" spans="1:3" ht="15">
      <c r="A186" s="1">
        <f t="shared" si="6"/>
        <v>175</v>
      </c>
      <c r="B186" s="2">
        <f t="shared" si="7"/>
        <v>9.078513593434156</v>
      </c>
      <c r="C186" s="2">
        <f t="shared" si="8"/>
        <v>476.0383260054062</v>
      </c>
    </row>
    <row r="187" spans="1:3" ht="15">
      <c r="A187" s="1">
        <f t="shared" si="6"/>
        <v>176</v>
      </c>
      <c r="B187" s="2">
        <f t="shared" si="7"/>
        <v>8.673364946873622</v>
      </c>
      <c r="C187" s="2">
        <f t="shared" si="8"/>
        <v>477.0231449166502</v>
      </c>
    </row>
    <row r="188" spans="1:3" ht="15">
      <c r="A188" s="1">
        <f t="shared" si="6"/>
        <v>177</v>
      </c>
      <c r="B188" s="2">
        <f t="shared" si="7"/>
        <v>8.284437242470407</v>
      </c>
      <c r="C188" s="2">
        <f t="shared" si="8"/>
        <v>477.9740245038907</v>
      </c>
    </row>
    <row r="189" spans="1:3" ht="15">
      <c r="A189" s="1">
        <f t="shared" si="6"/>
        <v>178</v>
      </c>
      <c r="B189" s="2">
        <f t="shared" si="7"/>
        <v>7.911230843772513</v>
      </c>
      <c r="C189" s="2">
        <f t="shared" si="8"/>
        <v>478.8916695913305</v>
      </c>
    </row>
    <row r="190" spans="1:3" ht="15">
      <c r="A190" s="1">
        <f t="shared" si="6"/>
        <v>179</v>
      </c>
      <c r="B190" s="2">
        <f t="shared" si="7"/>
        <v>7.553249649268078</v>
      </c>
      <c r="C190" s="2">
        <f t="shared" si="8"/>
        <v>479.77680354548016</v>
      </c>
    </row>
    <row r="191" spans="1:3" ht="15">
      <c r="A191" s="1">
        <f t="shared" si="6"/>
        <v>180</v>
      </c>
      <c r="B191" s="2">
        <f t="shared" si="7"/>
        <v>7.210002106209995</v>
      </c>
      <c r="C191" s="2">
        <f t="shared" si="8"/>
        <v>480.6301654640325</v>
      </c>
    </row>
    <row r="192" spans="1:3" ht="15">
      <c r="A192" s="1">
        <f t="shared" si="6"/>
        <v>181</v>
      </c>
      <c r="B192" s="2">
        <f t="shared" si="7"/>
        <v>6.881002139165564</v>
      </c>
      <c r="C192" s="2">
        <f t="shared" si="8"/>
        <v>481.45250746804794</v>
      </c>
    </row>
    <row r="193" spans="1:3" ht="15">
      <c r="A193" s="1">
        <f t="shared" si="6"/>
        <v>182</v>
      </c>
      <c r="B193" s="2">
        <f t="shared" si="7"/>
        <v>6.5657699948560015</v>
      </c>
      <c r="C193" s="2">
        <f t="shared" si="8"/>
        <v>482.2445921052603</v>
      </c>
    </row>
    <row r="194" spans="1:3" ht="15">
      <c r="A194" s="1">
        <f t="shared" si="6"/>
        <v>183</v>
      </c>
      <c r="B194" s="2">
        <f t="shared" si="7"/>
        <v>6.263833005308644</v>
      </c>
      <c r="C194" s="2">
        <f t="shared" si="8"/>
        <v>483.00718987092466</v>
      </c>
    </row>
    <row r="195" spans="1:3" ht="15">
      <c r="A195" s="1">
        <f t="shared" si="6"/>
        <v>184</v>
      </c>
      <c r="B195" s="2">
        <f t="shared" si="7"/>
        <v>5.974726271741367</v>
      </c>
      <c r="C195" s="2">
        <f t="shared" si="8"/>
        <v>483.74107685130116</v>
      </c>
    </row>
    <row r="196" spans="1:3" ht="15">
      <c r="A196" s="1">
        <f t="shared" si="6"/>
        <v>185</v>
      </c>
      <c r="B196" s="2">
        <f t="shared" si="7"/>
        <v>5.697993271935878</v>
      </c>
      <c r="C196" s="2">
        <f t="shared" si="8"/>
        <v>484.4470324936048</v>
      </c>
    </row>
    <row r="197" spans="1:3" ht="15">
      <c r="A197" s="1">
        <f t="shared" si="6"/>
        <v>186</v>
      </c>
      <c r="B197" s="2">
        <f t="shared" si="7"/>
        <v>5.433186394136702</v>
      </c>
      <c r="C197" s="2">
        <f t="shared" si="8"/>
        <v>485.125837505066</v>
      </c>
    </row>
    <row r="198" spans="1:3" ht="15">
      <c r="A198" s="1">
        <f t="shared" si="6"/>
        <v>187</v>
      </c>
      <c r="B198" s="2">
        <f t="shared" si="7"/>
        <v>5.179867400738677</v>
      </c>
      <c r="C198" s="2">
        <f t="shared" si="8"/>
        <v>485.77827188264126</v>
      </c>
    </row>
    <row r="199" spans="1:3" ht="15">
      <c r="A199" s="1">
        <f t="shared" si="6"/>
        <v>188</v>
      </c>
      <c r="B199" s="2">
        <f t="shared" si="7"/>
        <v>4.937607825201078</v>
      </c>
      <c r="C199" s="2">
        <f t="shared" si="8"/>
        <v>486.4051130738947</v>
      </c>
    </row>
    <row r="200" spans="1:3" ht="15">
      <c r="A200" s="1">
        <f t="shared" si="6"/>
        <v>189</v>
      </c>
      <c r="B200" s="2">
        <f t="shared" si="7"/>
        <v>4.705989305754645</v>
      </c>
      <c r="C200" s="2">
        <f t="shared" si="8"/>
        <v>487.0071342686391</v>
      </c>
    </row>
    <row r="201" spans="1:3" ht="15">
      <c r="A201" s="1">
        <f t="shared" si="6"/>
        <v>190</v>
      </c>
      <c r="B201" s="2">
        <f t="shared" si="7"/>
        <v>4.484603859552605</v>
      </c>
      <c r="C201" s="2">
        <f t="shared" si="8"/>
        <v>487.5851028200842</v>
      </c>
    </row>
    <row r="202" spans="1:3" ht="15">
      <c r="A202" s="1">
        <f t="shared" si="6"/>
        <v>191</v>
      </c>
      <c r="B202" s="2">
        <f t="shared" si="7"/>
        <v>4.273054100962252</v>
      </c>
      <c r="C202" s="2">
        <f t="shared" si="8"/>
        <v>488.139778793488</v>
      </c>
    </row>
    <row r="203" spans="1:3" ht="15">
      <c r="A203" s="1">
        <f t="shared" si="6"/>
        <v>192</v>
      </c>
      <c r="B203" s="2">
        <f t="shared" si="7"/>
        <v>4.070953407703631</v>
      </c>
      <c r="C203" s="2">
        <f t="shared" si="8"/>
        <v>488.6719136396408</v>
      </c>
    </row>
    <row r="204" spans="1:3" ht="15">
      <c r="A204" s="1">
        <f t="shared" si="6"/>
        <v>193</v>
      </c>
      <c r="B204" s="2">
        <f t="shared" si="7"/>
        <v>3.8779260385203504</v>
      </c>
      <c r="C204" s="2">
        <f t="shared" si="8"/>
        <v>489.1822489899351</v>
      </c>
    </row>
    <row r="205" spans="1:3" ht="15">
      <c r="A205" s="1">
        <f aca="true" t="shared" si="9" ref="A205:A268">A204+$G$5</f>
        <v>194</v>
      </c>
      <c r="B205" s="2">
        <f aca="true" t="shared" si="10" ref="B205:B268">B204+$G$5*A$5*(1-(B204+E$5*C204)/C$5)*B204</f>
        <v>3.693607206018334</v>
      </c>
      <c r="C205" s="2">
        <f aca="true" t="shared" si="11" ref="C205:C268">C204+$G$5*B$5*(1-(C204+F$5*B204)/D$5)*C204</f>
        <v>489.67151556927644</v>
      </c>
    </row>
    <row r="206" spans="1:3" ht="15">
      <c r="A206" s="1">
        <f t="shared" si="9"/>
        <v>195</v>
      </c>
      <c r="B206" s="2">
        <f t="shared" si="10"/>
        <v>3.517643108235118</v>
      </c>
      <c r="C206" s="2">
        <f t="shared" si="11"/>
        <v>490.1404322226751</v>
      </c>
    </row>
    <row r="207" spans="1:3" ht="15">
      <c r="A207" s="1">
        <f t="shared" si="9"/>
        <v>196</v>
      </c>
      <c r="B207" s="2">
        <f t="shared" si="10"/>
        <v>3.3496909224086044</v>
      </c>
      <c r="C207" s="2">
        <f t="shared" si="11"/>
        <v>490.5897050510138</v>
      </c>
    </row>
    <row r="208" spans="1:3" ht="15">
      <c r="A208" s="1">
        <f t="shared" si="9"/>
        <v>197</v>
      </c>
      <c r="B208" s="2">
        <f t="shared" si="10"/>
        <v>3.1894187643033827</v>
      </c>
      <c r="C208" s="2">
        <f t="shared" si="11"/>
        <v>491.02002665121614</v>
      </c>
    </row>
    <row r="209" spans="1:3" ht="15">
      <c r="A209" s="1">
        <f t="shared" si="9"/>
        <v>198</v>
      </c>
      <c r="B209" s="2">
        <f t="shared" si="10"/>
        <v>3.036505616327862</v>
      </c>
      <c r="C209" s="2">
        <f t="shared" si="11"/>
        <v>491.4320754558305</v>
      </c>
    </row>
    <row r="210" spans="1:3" ht="15">
      <c r="A210" s="1">
        <f t="shared" si="9"/>
        <v>199</v>
      </c>
      <c r="B210" s="2">
        <f t="shared" si="10"/>
        <v>2.890641227539464</v>
      </c>
      <c r="C210" s="2">
        <f t="shared" si="11"/>
        <v>491.82651516689896</v>
      </c>
    </row>
    <row r="211" spans="1:3" ht="15">
      <c r="A211" s="1">
        <f t="shared" si="9"/>
        <v>200</v>
      </c>
      <c r="B211" s="2">
        <f t="shared" si="10"/>
        <v>2.75152598849059</v>
      </c>
      <c r="C211" s="2">
        <f t="shared" si="11"/>
        <v>492.2039942788841</v>
      </c>
    </row>
    <row r="212" spans="1:3" ht="15">
      <c r="A212" s="1">
        <f t="shared" si="9"/>
        <v>201</v>
      </c>
      <c r="B212" s="2">
        <f t="shared" si="10"/>
        <v>2.618870783717414</v>
      </c>
      <c r="C212" s="2">
        <f t="shared" si="11"/>
        <v>492.5651456853858</v>
      </c>
    </row>
    <row r="213" spans="1:3" ht="15">
      <c r="A213" s="1">
        <f t="shared" si="9"/>
        <v>202</v>
      </c>
      <c r="B213" s="2">
        <f t="shared" si="10"/>
        <v>2.4923968245189028</v>
      </c>
      <c r="C213" s="2">
        <f t="shared" si="11"/>
        <v>492.9105863643774</v>
      </c>
    </row>
    <row r="214" spans="1:3" ht="15">
      <c r="A214" s="1">
        <f t="shared" si="9"/>
        <v>203</v>
      </c>
      <c r="B214" s="2">
        <f t="shared" si="10"/>
        <v>2.3718354645167214</v>
      </c>
      <c r="C214" s="2">
        <f t="shared" si="11"/>
        <v>493.2409171367324</v>
      </c>
    </row>
    <row r="215" spans="1:3" ht="15">
      <c r="A215" s="1">
        <f t="shared" si="9"/>
        <v>204</v>
      </c>
      <c r="B215" s="2">
        <f t="shared" si="10"/>
        <v>2.256928000329549</v>
      </c>
      <c r="C215" s="2">
        <f t="shared" si="11"/>
        <v>493.5567224928839</v>
      </c>
    </row>
    <row r="216" spans="1:3" ht="15">
      <c r="A216" s="1">
        <f t="shared" si="9"/>
        <v>205</v>
      </c>
      <c r="B216" s="2">
        <f t="shared" si="10"/>
        <v>2.1474254595392486</v>
      </c>
      <c r="C216" s="2">
        <f t="shared" si="11"/>
        <v>493.85857048256526</v>
      </c>
    </row>
    <row r="217" spans="1:3" ht="15">
      <c r="A217" s="1">
        <f t="shared" si="9"/>
        <v>206</v>
      </c>
      <c r="B217" s="2">
        <f t="shared" si="10"/>
        <v>2.043088377972542</v>
      </c>
      <c r="C217" s="2">
        <f t="shared" si="11"/>
        <v>494.14701266270544</v>
      </c>
    </row>
    <row r="218" spans="1:3" ht="15">
      <c r="A218" s="1">
        <f t="shared" si="9"/>
        <v>207</v>
      </c>
      <c r="B218" s="2">
        <f t="shared" si="10"/>
        <v>1.943686568171448</v>
      </c>
      <c r="C218" s="2">
        <f t="shared" si="11"/>
        <v>494.42258409870647</v>
      </c>
    </row>
    <row r="219" spans="1:3" ht="15">
      <c r="A219" s="1">
        <f t="shared" si="9"/>
        <v>208</v>
      </c>
      <c r="B219" s="2">
        <f t="shared" si="10"/>
        <v>1.8489988807795525</v>
      </c>
      <c r="C219" s="2">
        <f t="shared" si="11"/>
        <v>494.6858034144946</v>
      </c>
    </row>
    <row r="220" spans="1:3" ht="15">
      <c r="A220" s="1">
        <f t="shared" si="9"/>
        <v>209</v>
      </c>
      <c r="B220" s="2">
        <f t="shared" si="10"/>
        <v>1.7588129604300027</v>
      </c>
      <c r="C220" s="2">
        <f t="shared" si="11"/>
        <v>494.93717288692</v>
      </c>
    </row>
    <row r="221" spans="1:3" ht="15">
      <c r="A221" s="1">
        <f t="shared" si="9"/>
        <v>210</v>
      </c>
      <c r="B221" s="2">
        <f t="shared" si="10"/>
        <v>1.6729249975854177</v>
      </c>
      <c r="C221" s="2">
        <f t="shared" si="11"/>
        <v>495.177178580271</v>
      </c>
    </row>
    <row r="222" spans="1:3" ht="15">
      <c r="A222" s="1">
        <f t="shared" si="9"/>
        <v>211</v>
      </c>
      <c r="B222" s="2">
        <f t="shared" si="10"/>
        <v>1.5911394776502241</v>
      </c>
      <c r="C222" s="2">
        <f t="shared" si="11"/>
        <v>495.40629051687034</v>
      </c>
    </row>
    <row r="223" spans="1:3" ht="15">
      <c r="A223" s="1">
        <f t="shared" si="9"/>
        <v>212</v>
      </c>
      <c r="B223" s="2">
        <f t="shared" si="10"/>
        <v>1.5132689285524847</v>
      </c>
      <c r="C223" s="2">
        <f t="shared" si="11"/>
        <v>495.6249628799249</v>
      </c>
    </row>
    <row r="224" spans="1:3" ht="15">
      <c r="A224" s="1">
        <f t="shared" si="9"/>
        <v>213</v>
      </c>
      <c r="B224" s="2">
        <f t="shared" si="10"/>
        <v>1.4391336678753581</v>
      </c>
      <c r="C224" s="2">
        <f t="shared" si="11"/>
        <v>495.83363424500965</v>
      </c>
    </row>
    <row r="225" spans="1:3" ht="15">
      <c r="A225" s="1">
        <f t="shared" si="9"/>
        <v>214</v>
      </c>
      <c r="B225" s="2">
        <f t="shared" si="10"/>
        <v>1.3685615505079947</v>
      </c>
      <c r="C225" s="2">
        <f t="shared" si="11"/>
        <v>496.03272783677573</v>
      </c>
    </row>
    <row r="226" spans="1:3" ht="15">
      <c r="A226" s="1">
        <f t="shared" si="9"/>
        <v>215</v>
      </c>
      <c r="B226" s="2">
        <f t="shared" si="10"/>
        <v>1.301387717681986</v>
      </c>
      <c r="C226" s="2">
        <f t="shared" si="11"/>
        <v>496.2226518076814</v>
      </c>
    </row>
    <row r="227" spans="1:3" ht="15">
      <c r="A227" s="1">
        <f t="shared" si="9"/>
        <v>216</v>
      </c>
      <c r="B227" s="2">
        <f t="shared" si="10"/>
        <v>1.2374543481624074</v>
      </c>
      <c r="C227" s="2">
        <f t="shared" si="11"/>
        <v>496.40379953575064</v>
      </c>
    </row>
    <row r="228" spans="1:3" ht="15">
      <c r="A228" s="1">
        <f t="shared" si="9"/>
        <v>217</v>
      </c>
      <c r="B228" s="2">
        <f t="shared" si="10"/>
        <v>1.1766104122719345</v>
      </c>
      <c r="C228" s="2">
        <f t="shared" si="11"/>
        <v>496.5765499385658</v>
      </c>
    </row>
    <row r="229" spans="1:3" ht="15">
      <c r="A229" s="1">
        <f t="shared" si="9"/>
        <v>218</v>
      </c>
      <c r="B229" s="2">
        <f t="shared" si="10"/>
        <v>1.1187114293423375</v>
      </c>
      <c r="C229" s="2">
        <f t="shared" si="11"/>
        <v>496.74126780090023</v>
      </c>
    </row>
    <row r="230" spans="1:3" ht="15">
      <c r="A230" s="1">
        <f t="shared" si="9"/>
        <v>219</v>
      </c>
      <c r="B230" s="2">
        <f t="shared" si="10"/>
        <v>1.063619229109682</v>
      </c>
      <c r="C230" s="2">
        <f t="shared" si="11"/>
        <v>496.8983041135867</v>
      </c>
    </row>
    <row r="231" spans="1:3" ht="15">
      <c r="A231" s="1">
        <f t="shared" si="9"/>
        <v>220</v>
      </c>
      <c r="B231" s="2">
        <f t="shared" si="10"/>
        <v>1.0112017174975834</v>
      </c>
      <c r="C231" s="2">
        <f t="shared" si="11"/>
        <v>497.04799642140347</v>
      </c>
    </row>
    <row r="232" spans="1:3" ht="15">
      <c r="A232" s="1">
        <f t="shared" si="9"/>
        <v>221</v>
      </c>
      <c r="B232" s="2">
        <f t="shared" si="10"/>
        <v>0.9613326471666309</v>
      </c>
      <c r="C232" s="2">
        <f t="shared" si="11"/>
        <v>497.19066917793947</v>
      </c>
    </row>
    <row r="233" spans="1:3" ht="15">
      <c r="A233" s="1">
        <f t="shared" si="9"/>
        <v>222</v>
      </c>
      <c r="B233" s="2">
        <f t="shared" si="10"/>
        <v>0.9138913931473792</v>
      </c>
      <c r="C233" s="2">
        <f t="shared" si="11"/>
        <v>497.32663410556773</v>
      </c>
    </row>
    <row r="234" spans="1:3" ht="15">
      <c r="A234" s="1">
        <f t="shared" si="9"/>
        <v>223</v>
      </c>
      <c r="B234" s="2">
        <f t="shared" si="10"/>
        <v>0.8687627338188131</v>
      </c>
      <c r="C234" s="2">
        <f t="shared" si="11"/>
        <v>497.45619055882224</v>
      </c>
    </row>
    <row r="235" spans="1:3" ht="15">
      <c r="A235" s="1">
        <f t="shared" si="9"/>
        <v>224</v>
      </c>
      <c r="B235" s="2">
        <f t="shared" si="10"/>
        <v>0.8258366374436674</v>
      </c>
      <c r="C235" s="2">
        <f t="shared" si="11"/>
        <v>497.5796258896259</v>
      </c>
    </row>
    <row r="236" spans="1:3" ht="15">
      <c r="A236" s="1">
        <f t="shared" si="9"/>
        <v>225</v>
      </c>
      <c r="B236" s="2">
        <f t="shared" si="10"/>
        <v>0.7850080544261353</v>
      </c>
      <c r="C236" s="2">
        <f t="shared" si="11"/>
        <v>497.69721581296494</v>
      </c>
    </row>
    <row r="237" spans="1:3" ht="15">
      <c r="A237" s="1">
        <f t="shared" si="9"/>
        <v>226</v>
      </c>
      <c r="B237" s="2">
        <f t="shared" si="10"/>
        <v>0.746176715416054</v>
      </c>
      <c r="C237" s="2">
        <f t="shared" si="11"/>
        <v>497.80922477174244</v>
      </c>
    </row>
    <row r="238" spans="1:3" ht="15">
      <c r="A238" s="1">
        <f t="shared" si="9"/>
        <v>227</v>
      </c>
      <c r="B238" s="2">
        <f t="shared" si="10"/>
        <v>0.7092469353463363</v>
      </c>
      <c r="C238" s="2">
        <f t="shared" si="11"/>
        <v>497.9159062996748</v>
      </c>
    </row>
    <row r="239" spans="1:3" ht="15">
      <c r="A239" s="1">
        <f t="shared" si="9"/>
        <v>228</v>
      </c>
      <c r="B239" s="2">
        <f t="shared" si="10"/>
        <v>0.674127423456939</v>
      </c>
      <c r="C239" s="2">
        <f t="shared" si="11"/>
        <v>498.017503381216</v>
      </c>
    </row>
    <row r="240" spans="1:3" ht="15">
      <c r="A240" s="1">
        <f t="shared" si="9"/>
        <v>229</v>
      </c>
      <c r="B240" s="2">
        <f t="shared" si="10"/>
        <v>0.6407310993287706</v>
      </c>
      <c r="C240" s="2">
        <f t="shared" si="11"/>
        <v>498.1142488076084</v>
      </c>
    </row>
    <row r="241" spans="1:3" ht="15">
      <c r="A241" s="1">
        <f t="shared" si="9"/>
        <v>230</v>
      </c>
      <c r="B241" s="2">
        <f t="shared" si="10"/>
        <v>0.6089749149243712</v>
      </c>
      <c r="C241" s="2">
        <f t="shared" si="11"/>
        <v>498.2063655282667</v>
      </c>
    </row>
    <row r="242" spans="1:3" ht="15">
      <c r="A242" s="1">
        <f t="shared" si="9"/>
        <v>231</v>
      </c>
      <c r="B242" s="2">
        <f t="shared" si="10"/>
        <v>0.5787796826086999</v>
      </c>
      <c r="C242" s="2">
        <f t="shared" si="11"/>
        <v>498.2940669967977</v>
      </c>
    </row>
    <row r="243" spans="1:3" ht="15">
      <c r="A243" s="1">
        <f t="shared" si="9"/>
        <v>232</v>
      </c>
      <c r="B243" s="2">
        <f t="shared" si="10"/>
        <v>0.5500699091027084</v>
      </c>
      <c r="C243" s="2">
        <f t="shared" si="11"/>
        <v>498.377557511053</v>
      </c>
    </row>
    <row r="244" spans="1:3" ht="15">
      <c r="A244" s="1">
        <f t="shared" si="9"/>
        <v>233</v>
      </c>
      <c r="B244" s="2">
        <f t="shared" si="10"/>
        <v>0.5227736353043188</v>
      </c>
      <c r="C244" s="2">
        <f t="shared" si="11"/>
        <v>498.45703254669405</v>
      </c>
    </row>
    <row r="245" spans="1:3" ht="15">
      <c r="A245" s="1">
        <f t="shared" si="9"/>
        <v>234</v>
      </c>
      <c r="B245" s="2">
        <f t="shared" si="10"/>
        <v>0.49682228189576527</v>
      </c>
      <c r="C245" s="2">
        <f t="shared" si="11"/>
        <v>498.53267908382804</v>
      </c>
    </row>
    <row r="246" spans="1:3" ht="15">
      <c r="A246" s="1">
        <f t="shared" si="9"/>
        <v>235</v>
      </c>
      <c r="B246" s="2">
        <f t="shared" si="10"/>
        <v>0.47215050064277314</v>
      </c>
      <c r="C246" s="2">
        <f t="shared" si="11"/>
        <v>498.60467592634444</v>
      </c>
    </row>
    <row r="247" spans="1:3" ht="15">
      <c r="A247" s="1">
        <f t="shared" si="9"/>
        <v>236</v>
      </c>
      <c r="B247" s="2">
        <f t="shared" si="10"/>
        <v>0.44869603127956365</v>
      </c>
      <c r="C247" s="2">
        <f t="shared" si="11"/>
        <v>498.67319401364745</v>
      </c>
    </row>
    <row r="248" spans="1:3" ht="15">
      <c r="A248" s="1">
        <f t="shared" si="9"/>
        <v>237</v>
      </c>
      <c r="B248" s="2">
        <f t="shared" si="10"/>
        <v>0.4263995638639946</v>
      </c>
      <c r="C248" s="2">
        <f t="shared" si="11"/>
        <v>498.73839672453977</v>
      </c>
    </row>
    <row r="249" spans="1:3" ht="15">
      <c r="A249" s="1">
        <f t="shared" si="9"/>
        <v>238</v>
      </c>
      <c r="B249" s="2">
        <f t="shared" si="10"/>
        <v>0.40520460647910983</v>
      </c>
      <c r="C249" s="2">
        <f t="shared" si="11"/>
        <v>498.8004401730672</v>
      </c>
    </row>
    <row r="250" spans="1:3" ht="15">
      <c r="A250" s="1">
        <f t="shared" si="9"/>
        <v>239</v>
      </c>
      <c r="B250" s="2">
        <f t="shared" si="10"/>
        <v>0.3850573581508181</v>
      </c>
      <c r="C250" s="2">
        <f t="shared" si="11"/>
        <v>498.8594734961832</v>
      </c>
    </row>
    <row r="251" spans="1:3" ht="15">
      <c r="A251" s="1">
        <f t="shared" si="9"/>
        <v>240</v>
      </c>
      <c r="B251" s="2">
        <f t="shared" si="10"/>
        <v>0.3659065868462022</v>
      </c>
      <c r="C251" s="2">
        <f t="shared" si="11"/>
        <v>498.91563913313786</v>
      </c>
    </row>
    <row r="252" spans="1:3" ht="15">
      <c r="A252" s="1">
        <f t="shared" si="9"/>
        <v>241</v>
      </c>
      <c r="B252" s="2">
        <f t="shared" si="10"/>
        <v>0.3477035124129435</v>
      </c>
      <c r="C252" s="2">
        <f t="shared" si="11"/>
        <v>498.9690730965343</v>
      </c>
    </row>
    <row r="253" spans="1:3" ht="15">
      <c r="A253" s="1">
        <f t="shared" si="9"/>
        <v>242</v>
      </c>
      <c r="B253" s="2">
        <f t="shared" si="10"/>
        <v>0.3304016943174003</v>
      </c>
      <c r="C253" s="2">
        <f t="shared" si="11"/>
        <v>499.0199052350345</v>
      </c>
    </row>
    <row r="254" spans="1:3" ht="15">
      <c r="A254" s="1">
        <f t="shared" si="9"/>
        <v>243</v>
      </c>
      <c r="B254" s="2">
        <f t="shared" si="10"/>
        <v>0.3139569240368896</v>
      </c>
      <c r="C254" s="2">
        <f t="shared" si="11"/>
        <v>499.0682594877251</v>
      </c>
    </row>
    <row r="255" spans="1:3" ht="15">
      <c r="A255" s="1">
        <f t="shared" si="9"/>
        <v>244</v>
      </c>
      <c r="B255" s="2">
        <f t="shared" si="10"/>
        <v>0.29832712196058525</v>
      </c>
      <c r="C255" s="2">
        <f t="shared" si="11"/>
        <v>499.11425413018617</v>
      </c>
    </row>
    <row r="256" spans="1:3" ht="15">
      <c r="A256" s="1">
        <f t="shared" si="9"/>
        <v>245</v>
      </c>
      <c r="B256" s="2">
        <f t="shared" si="10"/>
        <v>0.28347223865305554</v>
      </c>
      <c r="C256" s="2">
        <f t="shared" si="11"/>
        <v>499.1580020123291</v>
      </c>
    </row>
    <row r="257" spans="1:3" ht="15">
      <c r="A257" s="1">
        <f t="shared" si="9"/>
        <v>246</v>
      </c>
      <c r="B257" s="2">
        <f t="shared" si="10"/>
        <v>0.2693541603347373</v>
      </c>
      <c r="C257" s="2">
        <f t="shared" si="11"/>
        <v>499.19961078809234</v>
      </c>
    </row>
    <row r="258" spans="1:3" ht="15">
      <c r="A258" s="1">
        <f t="shared" si="9"/>
        <v>247</v>
      </c>
      <c r="B258" s="2">
        <f t="shared" si="10"/>
        <v>0.25593661843449683</v>
      </c>
      <c r="C258" s="2">
        <f t="shared" si="11"/>
        <v>499.239183137104</v>
      </c>
    </row>
    <row r="259" spans="1:3" ht="15">
      <c r="A259" s="1">
        <f t="shared" si="9"/>
        <v>248</v>
      </c>
      <c r="B259" s="2">
        <f t="shared" si="10"/>
        <v>0.24318510307078212</v>
      </c>
      <c r="C259" s="2">
        <f t="shared" si="11"/>
        <v>499.2768169784372</v>
      </c>
    </row>
    <row r="260" spans="1:3" ht="15">
      <c r="A260" s="1">
        <f t="shared" si="9"/>
        <v>249</v>
      </c>
      <c r="B260" s="2">
        <f t="shared" si="10"/>
        <v>0.23106678031966324</v>
      </c>
      <c r="C260" s="2">
        <f t="shared" si="11"/>
        <v>499.3126056765976</v>
      </c>
    </row>
    <row r="261" spans="1:3" ht="15">
      <c r="A261" s="1">
        <f t="shared" si="9"/>
        <v>250</v>
      </c>
      <c r="B261" s="2">
        <f t="shared" si="10"/>
        <v>0.2195504131302222</v>
      </c>
      <c r="C261" s="2">
        <f t="shared" si="11"/>
        <v>499.34663823989666</v>
      </c>
    </row>
    <row r="262" spans="1:3" ht="15">
      <c r="A262" s="1">
        <f t="shared" si="9"/>
        <v>251</v>
      </c>
      <c r="B262" s="2">
        <f t="shared" si="10"/>
        <v>0.2086062857502362</v>
      </c>
      <c r="C262" s="2">
        <f t="shared" si="11"/>
        <v>499.37899951137285</v>
      </c>
    </row>
    <row r="263" spans="1:3" ht="15">
      <c r="A263" s="1">
        <f t="shared" si="9"/>
        <v>252</v>
      </c>
      <c r="B263" s="2">
        <f t="shared" si="10"/>
        <v>0.19820613152784797</v>
      </c>
      <c r="C263" s="2">
        <f t="shared" si="11"/>
        <v>499.40977035243327</v>
      </c>
    </row>
    <row r="264" spans="1:3" ht="15">
      <c r="A264" s="1">
        <f t="shared" si="9"/>
        <v>253</v>
      </c>
      <c r="B264" s="2">
        <f t="shared" si="10"/>
        <v>0.1883230639578877</v>
      </c>
      <c r="C264" s="2">
        <f t="shared" si="11"/>
        <v>499.4390278193939</v>
      </c>
    </row>
    <row r="265" spans="1:3" ht="15">
      <c r="A265" s="1">
        <f t="shared" si="9"/>
        <v>254</v>
      </c>
      <c r="B265" s="2">
        <f t="shared" si="10"/>
        <v>0.1789315108446637</v>
      </c>
      <c r="C265" s="2">
        <f t="shared" si="11"/>
        <v>499.4668453331033</v>
      </c>
    </row>
    <row r="266" spans="1:3" ht="15">
      <c r="A266" s="1">
        <f t="shared" si="9"/>
        <v>255</v>
      </c>
      <c r="B266" s="2">
        <f t="shared" si="10"/>
        <v>0.17000715145633438</v>
      </c>
      <c r="C266" s="2">
        <f t="shared" si="11"/>
        <v>499.49329284183756</v>
      </c>
    </row>
    <row r="267" spans="1:3" ht="15">
      <c r="A267" s="1">
        <f t="shared" si="9"/>
        <v>256</v>
      </c>
      <c r="B267" s="2">
        <f t="shared" si="10"/>
        <v>0.16152685654938292</v>
      </c>
      <c r="C267" s="2">
        <f t="shared" si="11"/>
        <v>499.5184369776587</v>
      </c>
    </row>
    <row r="268" spans="1:3" ht="15">
      <c r="A268" s="1">
        <f t="shared" si="9"/>
        <v>257</v>
      </c>
      <c r="B268" s="2">
        <f t="shared" si="10"/>
        <v>0.1534686311452052</v>
      </c>
      <c r="C268" s="2">
        <f t="shared" si="11"/>
        <v>499.5423412064299</v>
      </c>
    </row>
    <row r="269" spans="1:3" ht="15">
      <c r="A269" s="1">
        <f aca="true" t="shared" si="12" ref="A269:A332">A268+$G$5</f>
        <v>258</v>
      </c>
      <c r="B269" s="2">
        <f aca="true" t="shared" si="13" ref="B269:B332">B268+$G$5*A$5*(1-(B268+E$5*C268)/C$5)*B268</f>
        <v>0.14581155994437006</v>
      </c>
      <c r="C269" s="2">
        <f aca="true" t="shared" si="14" ref="C269:C332">C268+$G$5*B$5*(1-(C268+F$5*B268)/D$5)*C268</f>
        <v>499.56506597168146</v>
      </c>
    </row>
    <row r="270" spans="1:3" ht="15">
      <c r="A270" s="1">
        <f t="shared" si="12"/>
        <v>259</v>
      </c>
      <c r="B270" s="2">
        <f t="shared" si="13"/>
        <v>0.1385357552676915</v>
      </c>
      <c r="C270" s="2">
        <f t="shared" si="14"/>
        <v>499.5866688325226</v>
      </c>
    </row>
    <row r="271" spans="1:3" ht="15">
      <c r="A271" s="1">
        <f t="shared" si="12"/>
        <v>260</v>
      </c>
      <c r="B271" s="2">
        <f t="shared" si="13"/>
        <v>0.13162230741684805</v>
      </c>
      <c r="C271" s="2">
        <f t="shared" si="14"/>
        <v>499.607204595793</v>
      </c>
    </row>
    <row r="272" spans="1:3" ht="15">
      <c r="A272" s="1">
        <f t="shared" si="12"/>
        <v>261</v>
      </c>
      <c r="B272" s="2">
        <f t="shared" si="13"/>
        <v>0.12505323735087703</v>
      </c>
      <c r="C272" s="2">
        <f t="shared" si="14"/>
        <v>499.6267254426465</v>
      </c>
    </row>
    <row r="273" spans="1:3" ht="15">
      <c r="A273" s="1">
        <f t="shared" si="12"/>
        <v>262</v>
      </c>
      <c r="B273" s="2">
        <f t="shared" si="13"/>
        <v>0.11881145157844412</v>
      </c>
      <c r="C273" s="2">
        <f t="shared" si="14"/>
        <v>499.6452810497577</v>
      </c>
    </row>
    <row r="274" spans="1:3" ht="15">
      <c r="A274" s="1">
        <f t="shared" si="12"/>
        <v>263</v>
      </c>
      <c r="B274" s="2">
        <f t="shared" si="13"/>
        <v>0.11288069916933088</v>
      </c>
      <c r="C274" s="2">
        <f t="shared" si="14"/>
        <v>499.6629187053405</v>
      </c>
    </row>
    <row r="275" spans="1:3" ht="15">
      <c r="A275" s="1">
        <f t="shared" si="12"/>
        <v>264</v>
      </c>
      <c r="B275" s="2">
        <f t="shared" si="13"/>
        <v>0.10724553079208077</v>
      </c>
      <c r="C275" s="2">
        <f t="shared" si="14"/>
        <v>499.67968342016286</v>
      </c>
    </row>
    <row r="276" spans="1:3" ht="15">
      <c r="A276" s="1">
        <f t="shared" si="12"/>
        <v>265</v>
      </c>
      <c r="B276" s="2">
        <f t="shared" si="13"/>
        <v>0.1018912596881896</v>
      </c>
      <c r="C276" s="2">
        <f t="shared" si="14"/>
        <v>499.695618033742</v>
      </c>
    </row>
    <row r="277" spans="1:3" ht="15">
      <c r="A277" s="1">
        <f t="shared" si="12"/>
        <v>266</v>
      </c>
      <c r="B277" s="2">
        <f t="shared" si="13"/>
        <v>0.09680392449661047</v>
      </c>
      <c r="C277" s="2">
        <f t="shared" si="14"/>
        <v>499.7107633158969</v>
      </c>
    </row>
    <row r="278" spans="1:3" ht="15">
      <c r="A278" s="1">
        <f t="shared" si="12"/>
        <v>267</v>
      </c>
      <c r="B278" s="2">
        <f t="shared" si="13"/>
        <v>0.09197025384565924</v>
      </c>
      <c r="C278" s="2">
        <f t="shared" si="14"/>
        <v>499.72515806383467</v>
      </c>
    </row>
    <row r="279" spans="1:3" ht="15">
      <c r="A279" s="1">
        <f t="shared" si="12"/>
        <v>268</v>
      </c>
      <c r="B279" s="2">
        <f t="shared" si="13"/>
        <v>0.08737763263264875</v>
      </c>
      <c r="C279" s="2">
        <f t="shared" si="14"/>
        <v>499.7388391949412</v>
      </c>
    </row>
    <row r="280" spans="1:3" ht="15">
      <c r="A280" s="1">
        <f t="shared" si="12"/>
        <v>269</v>
      </c>
      <c r="B280" s="2">
        <f t="shared" si="13"/>
        <v>0.08301406991474415</v>
      </c>
      <c r="C280" s="2">
        <f t="shared" si="14"/>
        <v>499.7518418354428</v>
      </c>
    </row>
    <row r="281" spans="1:3" ht="15">
      <c r="A281" s="1">
        <f t="shared" si="12"/>
        <v>270</v>
      </c>
      <c r="B281" s="2">
        <f t="shared" si="13"/>
        <v>0.07886816833761293</v>
      </c>
      <c r="C281" s="2">
        <f t="shared" si="14"/>
        <v>499.76419940510215</v>
      </c>
    </row>
    <row r="282" spans="1:3" ht="15">
      <c r="A282" s="1">
        <f t="shared" si="12"/>
        <v>271</v>
      </c>
      <c r="B282" s="2">
        <f t="shared" si="13"/>
        <v>0.07492909503144064</v>
      </c>
      <c r="C282" s="2">
        <f t="shared" si="14"/>
        <v>499.7759436981055</v>
      </c>
    </row>
    <row r="283" spans="1:3" ht="15">
      <c r="A283" s="1">
        <f t="shared" si="12"/>
        <v>272</v>
      </c>
      <c r="B283" s="2">
        <f t="shared" si="13"/>
        <v>0.07118655390679328</v>
      </c>
      <c r="C283" s="2">
        <f t="shared" si="14"/>
        <v>499.7871049602957</v>
      </c>
    </row>
    <row r="284" spans="1:3" ht="15">
      <c r="A284" s="1">
        <f t="shared" si="12"/>
        <v>273</v>
      </c>
      <c r="B284" s="2">
        <f t="shared" si="13"/>
        <v>0.06763075928562831</v>
      </c>
      <c r="C284" s="2">
        <f t="shared" si="14"/>
        <v>499.7977119628998</v>
      </c>
    </row>
    <row r="285" spans="1:3" ht="15">
      <c r="A285" s="1">
        <f t="shared" si="12"/>
        <v>274</v>
      </c>
      <c r="B285" s="2">
        <f t="shared" si="13"/>
        <v>0.06425241080548963</v>
      </c>
      <c r="C285" s="2">
        <f t="shared" si="14"/>
        <v>499.8077920728951</v>
      </c>
    </row>
    <row r="286" spans="1:3" ht="15">
      <c r="A286" s="1">
        <f t="shared" si="12"/>
        <v>275</v>
      </c>
      <c r="B286" s="2">
        <f t="shared" si="13"/>
        <v>0.06104266953756401</v>
      </c>
      <c r="C286" s="2">
        <f t="shared" si="14"/>
        <v>499.8173713201541</v>
      </c>
    </row>
    <row r="287" spans="1:3" ht="15">
      <c r="A287" s="1">
        <f t="shared" si="12"/>
        <v>276</v>
      </c>
      <c r="B287" s="2">
        <f t="shared" si="13"/>
        <v>0.057993135261830524</v>
      </c>
      <c r="C287" s="2">
        <f t="shared" si="14"/>
        <v>499.8264744615038</v>
      </c>
    </row>
    <row r="288" spans="1:3" ht="15">
      <c r="A288" s="1">
        <f t="shared" si="12"/>
        <v>277</v>
      </c>
      <c r="B288" s="2">
        <f t="shared" si="13"/>
        <v>0.055095824844999114</v>
      </c>
      <c r="C288" s="2">
        <f t="shared" si="14"/>
        <v>499.83512504182863</v>
      </c>
    </row>
    <row r="289" spans="1:3" ht="15">
      <c r="A289" s="1">
        <f t="shared" si="12"/>
        <v>278</v>
      </c>
      <c r="B289" s="2">
        <f t="shared" si="13"/>
        <v>0.05234315166931111</v>
      </c>
      <c r="C289" s="2">
        <f t="shared" si="14"/>
        <v>499.8433454523452</v>
      </c>
    </row>
    <row r="290" spans="1:3" ht="15">
      <c r="A290" s="1">
        <f t="shared" si="12"/>
        <v>279</v>
      </c>
      <c r="B290" s="2">
        <f t="shared" si="13"/>
        <v>0.0497279060625645</v>
      </c>
      <c r="C290" s="2">
        <f t="shared" si="14"/>
        <v>499.85115698616863</v>
      </c>
    </row>
    <row r="291" spans="1:3" ht="15">
      <c r="A291" s="1">
        <f t="shared" si="12"/>
        <v>280</v>
      </c>
      <c r="B291" s="2">
        <f t="shared" si="13"/>
        <v>0.047243236681930964</v>
      </c>
      <c r="C291" s="2">
        <f t="shared" si="14"/>
        <v>499.85857989128925</v>
      </c>
    </row>
    <row r="292" spans="1:3" ht="15">
      <c r="A292" s="1">
        <f t="shared" si="12"/>
        <v>281</v>
      </c>
      <c r="B292" s="2">
        <f t="shared" si="13"/>
        <v>0.0448826328062522</v>
      </c>
      <c r="C292" s="2">
        <f t="shared" si="14"/>
        <v>499.8656334210717</v>
      </c>
    </row>
    <row r="293" spans="1:3" ht="15">
      <c r="A293" s="1">
        <f t="shared" si="12"/>
        <v>282</v>
      </c>
      <c r="B293" s="2">
        <f t="shared" si="13"/>
        <v>0.04263990749354111</v>
      </c>
      <c r="C293" s="2">
        <f t="shared" si="14"/>
        <v>499.87233588238587</v>
      </c>
    </row>
    <row r="294" spans="1:3" ht="15">
      <c r="A294" s="1">
        <f t="shared" si="12"/>
        <v>283</v>
      </c>
      <c r="B294" s="2">
        <f t="shared" si="13"/>
        <v>0.04050918156237143</v>
      </c>
      <c r="C294" s="2">
        <f t="shared" si="14"/>
        <v>499.8787046814737</v>
      </c>
    </row>
    <row r="295" spans="1:3" ht="15">
      <c r="A295" s="1">
        <f t="shared" si="12"/>
        <v>284</v>
      </c>
      <c r="B295" s="2">
        <f t="shared" si="13"/>
        <v>0.03848486835771894</v>
      </c>
      <c r="C295" s="2">
        <f t="shared" si="14"/>
        <v>499.8847563676534</v>
      </c>
    </row>
    <row r="296" spans="1:3" ht="15">
      <c r="A296" s="1">
        <f t="shared" si="12"/>
        <v>285</v>
      </c>
      <c r="B296" s="2">
        <f t="shared" si="13"/>
        <v>0.03656165926362047</v>
      </c>
      <c r="C296" s="2">
        <f t="shared" si="14"/>
        <v>499.8905066749562</v>
      </c>
    </row>
    <row r="297" spans="1:3" ht="15">
      <c r="A297" s="1">
        <f t="shared" si="12"/>
        <v>286</v>
      </c>
      <c r="B297" s="2">
        <f t="shared" si="13"/>
        <v>0.03473450992674639</v>
      </c>
      <c r="C297" s="2">
        <f t="shared" si="14"/>
        <v>499.8959705617907</v>
      </c>
    </row>
    <row r="298" spans="1:3" ht="15">
      <c r="A298" s="1">
        <f t="shared" si="12"/>
        <v>287</v>
      </c>
      <c r="B298" s="2">
        <f t="shared" si="13"/>
        <v>0.03299862715663935</v>
      </c>
      <c r="C298" s="2">
        <f t="shared" si="14"/>
        <v>499.9011622487213</v>
      </c>
    </row>
    <row r="299" spans="1:3" ht="15">
      <c r="A299" s="1">
        <f t="shared" si="12"/>
        <v>288</v>
      </c>
      <c r="B299" s="2">
        <f t="shared" si="13"/>
        <v>0.03134945646995957</v>
      </c>
      <c r="C299" s="2">
        <f t="shared" si="14"/>
        <v>499.9060952544485</v>
      </c>
    </row>
    <row r="300" spans="1:3" ht="15">
      <c r="A300" s="1">
        <f t="shared" si="12"/>
        <v>289</v>
      </c>
      <c r="B300" s="2">
        <f t="shared" si="13"/>
        <v>0.029782670247597294</v>
      </c>
      <c r="C300" s="2">
        <f t="shared" si="14"/>
        <v>499.9107824300717</v>
      </c>
    </row>
    <row r="301" spans="1:3" ht="15">
      <c r="A301" s="1">
        <f t="shared" si="12"/>
        <v>290</v>
      </c>
      <c r="B301" s="2">
        <f t="shared" si="13"/>
        <v>0.028294156474967653</v>
      </c>
      <c r="C301" s="2">
        <f t="shared" si="14"/>
        <v>499.9152359917137</v>
      </c>
    </row>
    <row r="302" spans="1:3" ht="15">
      <c r="A302" s="1">
        <f t="shared" si="12"/>
        <v>291</v>
      </c>
      <c r="B302" s="2">
        <f t="shared" si="13"/>
        <v>0.026880008037195313</v>
      </c>
      <c r="C302" s="2">
        <f t="shared" si="14"/>
        <v>499.9194675515815</v>
      </c>
    </row>
    <row r="303" spans="1:3" ht="15">
      <c r="A303" s="1">
        <f t="shared" si="12"/>
        <v>292</v>
      </c>
      <c r="B303" s="2">
        <f t="shared" si="13"/>
        <v>0.025536512542227354</v>
      </c>
      <c r="C303" s="2">
        <f t="shared" si="14"/>
        <v>499.92348814753655</v>
      </c>
    </row>
    <row r="304" spans="1:3" ht="15">
      <c r="A304" s="1">
        <f t="shared" si="12"/>
        <v>293</v>
      </c>
      <c r="B304" s="2">
        <f t="shared" si="13"/>
        <v>0.02426014264618544</v>
      </c>
      <c r="C304" s="2">
        <f t="shared" si="14"/>
        <v>499.9273082712426</v>
      </c>
    </row>
    <row r="305" spans="1:3" ht="15">
      <c r="A305" s="1">
        <f t="shared" si="12"/>
        <v>294</v>
      </c>
      <c r="B305" s="2">
        <f t="shared" si="13"/>
        <v>0.02304754685648458</v>
      </c>
      <c r="C305" s="2">
        <f t="shared" si="14"/>
        <v>499.9309378949575</v>
      </c>
    </row>
    <row r="306" spans="1:3" ht="15">
      <c r="A306" s="1">
        <f t="shared" si="12"/>
        <v>295</v>
      </c>
      <c r="B306" s="2">
        <f t="shared" si="13"/>
        <v>0.02189554078940772</v>
      </c>
      <c r="C306" s="2">
        <f t="shared" si="14"/>
        <v>499.934386497032</v>
      </c>
    </row>
    <row r="307" spans="1:3" ht="15">
      <c r="A307" s="1">
        <f t="shared" si="12"/>
        <v>296</v>
      </c>
      <c r="B307" s="2">
        <f t="shared" si="13"/>
        <v>0.020801098859935214</v>
      </c>
      <c r="C307" s="2">
        <f t="shared" si="14"/>
        <v>499.93766308617694</v>
      </c>
    </row>
    <row r="308" spans="1:3" ht="15">
      <c r="A308" s="1">
        <f t="shared" si="12"/>
        <v>297</v>
      </c>
      <c r="B308" s="2">
        <f t="shared" si="13"/>
        <v>0.019761346382687815</v>
      </c>
      <c r="C308" s="2">
        <f t="shared" si="14"/>
        <v>499.940776224555</v>
      </c>
    </row>
    <row r="309" spans="1:3" ht="15">
      <c r="A309" s="1">
        <f t="shared" si="12"/>
        <v>298</v>
      </c>
      <c r="B309" s="2">
        <f t="shared" si="13"/>
        <v>0.01877355206385345</v>
      </c>
      <c r="C309" s="2">
        <f t="shared" si="14"/>
        <v>499.94373404975346</v>
      </c>
    </row>
    <row r="310" spans="1:3" ht="15">
      <c r="A310" s="1">
        <f t="shared" si="12"/>
        <v>299</v>
      </c>
      <c r="B310" s="2">
        <f t="shared" si="13"/>
        <v>0.01783512086493327</v>
      </c>
      <c r="C310" s="2">
        <f t="shared" si="14"/>
        <v>499.9465442956906</v>
      </c>
    </row>
    <row r="311" spans="1:3" ht="15">
      <c r="A311" s="1">
        <f t="shared" si="12"/>
        <v>300</v>
      </c>
      <c r="B311" s="2">
        <f t="shared" si="13"/>
        <v>0.016943587220063536</v>
      </c>
      <c r="C311" s="2">
        <f t="shared" si="14"/>
        <v>499.94921431250606</v>
      </c>
    </row>
    <row r="312" spans="1:3" ht="15">
      <c r="A312" s="1">
        <f t="shared" si="12"/>
        <v>301</v>
      </c>
      <c r="B312" s="2">
        <f t="shared" si="13"/>
        <v>0.016096608589548457</v>
      </c>
      <c r="C312" s="2">
        <f t="shared" si="14"/>
        <v>499.9517510854827</v>
      </c>
    </row>
    <row r="313" spans="1:3" ht="15">
      <c r="A313" s="1">
        <f t="shared" si="12"/>
        <v>302</v>
      </c>
      <c r="B313" s="2">
        <f t="shared" si="13"/>
        <v>0.015291959333076973</v>
      </c>
      <c r="C313" s="2">
        <f t="shared" si="14"/>
        <v>499.95416125304763</v>
      </c>
    </row>
    <row r="314" spans="1:3" ht="15">
      <c r="A314" s="1">
        <f t="shared" si="12"/>
        <v>303</v>
      </c>
      <c r="B314" s="2">
        <f t="shared" si="13"/>
        <v>0.014527524886895357</v>
      </c>
      <c r="C314" s="2">
        <f t="shared" si="14"/>
        <v>499.95645112389406</v>
      </c>
    </row>
    <row r="315" spans="1:3" ht="15">
      <c r="A315" s="1">
        <f t="shared" si="12"/>
        <v>304</v>
      </c>
      <c r="B315" s="2">
        <f t="shared" si="13"/>
        <v>0.013801296229969149</v>
      </c>
      <c r="C315" s="2">
        <f t="shared" si="14"/>
        <v>499.9586266932679</v>
      </c>
    </row>
    <row r="316" spans="1:3" ht="15">
      <c r="A316" s="1">
        <f t="shared" si="12"/>
        <v>305</v>
      </c>
      <c r="B316" s="2">
        <f t="shared" si="13"/>
        <v>0.013111364624893833</v>
      </c>
      <c r="C316" s="2">
        <f t="shared" si="14"/>
        <v>499.96069365845807</v>
      </c>
    </row>
    <row r="317" spans="1:3" ht="15">
      <c r="A317" s="1">
        <f t="shared" si="12"/>
        <v>306</v>
      </c>
      <c r="B317" s="2">
        <f t="shared" si="13"/>
        <v>0.012455916620005484</v>
      </c>
      <c r="C317" s="2">
        <f t="shared" si="14"/>
        <v>499.96265743352876</v>
      </c>
    </row>
    <row r="318" spans="1:3" ht="15">
      <c r="A318" s="1">
        <f t="shared" si="12"/>
        <v>307</v>
      </c>
      <c r="B318" s="2">
        <f t="shared" si="13"/>
        <v>0.011833229299801743</v>
      </c>
      <c r="C318" s="2">
        <f t="shared" si="14"/>
        <v>499.9645231633302</v>
      </c>
    </row>
    <row r="319" spans="1:3" ht="15">
      <c r="A319" s="1">
        <f t="shared" si="12"/>
        <v>308</v>
      </c>
      <c r="B319" s="2">
        <f t="shared" si="13"/>
        <v>0.011241665771411467</v>
      </c>
      <c r="C319" s="2">
        <f t="shared" si="14"/>
        <v>499.9662957368227</v>
      </c>
    </row>
    <row r="320" spans="1:3" ht="15">
      <c r="A320" s="1">
        <f t="shared" si="12"/>
        <v>309</v>
      </c>
      <c r="B320" s="2">
        <f t="shared" si="13"/>
        <v>0.010679670875449543</v>
      </c>
      <c r="C320" s="2">
        <f t="shared" si="14"/>
        <v>499.96797979974684</v>
      </c>
    </row>
    <row r="321" spans="1:3" ht="15">
      <c r="A321" s="1">
        <f t="shared" si="12"/>
        <v>310</v>
      </c>
      <c r="B321" s="2">
        <f t="shared" si="13"/>
        <v>0.010145767110163085</v>
      </c>
      <c r="C321" s="2">
        <f t="shared" si="14"/>
        <v>499.96957976667176</v>
      </c>
    </row>
    <row r="322" spans="1:3" ht="15">
      <c r="A322" s="1">
        <f t="shared" si="12"/>
        <v>311</v>
      </c>
      <c r="B322" s="2">
        <f t="shared" si="13"/>
        <v>0.009638550758317715</v>
      </c>
      <c r="C322" s="2">
        <f t="shared" si="14"/>
        <v>499.97109983245093</v>
      </c>
    </row>
    <row r="323" spans="1:3" ht="15">
      <c r="A323" s="1">
        <f t="shared" si="12"/>
        <v>312</v>
      </c>
      <c r="B323" s="2">
        <f t="shared" si="13"/>
        <v>0.009156688206789238</v>
      </c>
      <c r="C323" s="2">
        <f t="shared" si="14"/>
        <v>499.97254398311486</v>
      </c>
    </row>
    <row r="324" spans="1:3" ht="15">
      <c r="A324" s="1">
        <f t="shared" si="12"/>
        <v>313</v>
      </c>
      <c r="B324" s="2">
        <f t="shared" si="13"/>
        <v>0.008698912449317798</v>
      </c>
      <c r="C324" s="2">
        <f t="shared" si="14"/>
        <v>499.9739160062276</v>
      </c>
    </row>
    <row r="325" spans="1:3" ht="15">
      <c r="A325" s="1">
        <f t="shared" si="12"/>
        <v>314</v>
      </c>
      <c r="B325" s="2">
        <f t="shared" si="13"/>
        <v>0.008264019763349794</v>
      </c>
      <c r="C325" s="2">
        <f t="shared" si="14"/>
        <v>499.9752195007332</v>
      </c>
    </row>
    <row r="326" spans="1:3" ht="15">
      <c r="A326" s="1">
        <f t="shared" si="12"/>
        <v>315</v>
      </c>
      <c r="B326" s="2">
        <f t="shared" si="13"/>
        <v>0.00785086655233848</v>
      </c>
      <c r="C326" s="2">
        <f t="shared" si="14"/>
        <v>499.9764578863167</v>
      </c>
    </row>
    <row r="327" spans="1:3" ht="15">
      <c r="A327" s="1">
        <f t="shared" si="12"/>
        <v>316</v>
      </c>
      <c r="B327" s="2">
        <f t="shared" si="13"/>
        <v>0.007458366345298298</v>
      </c>
      <c r="C327" s="2">
        <f t="shared" si="14"/>
        <v>499.97763441230376</v>
      </c>
    </row>
    <row r="328" spans="1:3" ht="15">
      <c r="A328" s="1">
        <f t="shared" si="12"/>
        <v>317</v>
      </c>
      <c r="B328" s="2">
        <f t="shared" si="13"/>
        <v>0.0070854869458116445</v>
      </c>
      <c r="C328" s="2">
        <f t="shared" si="14"/>
        <v>499.9787521661209</v>
      </c>
    </row>
    <row r="329" spans="1:3" ht="15">
      <c r="A329" s="1">
        <f t="shared" si="12"/>
        <v>318</v>
      </c>
      <c r="B329" s="2">
        <f t="shared" si="13"/>
        <v>0.006731247723070884</v>
      </c>
      <c r="C329" s="2">
        <f t="shared" si="14"/>
        <v>499.97981408133825</v>
      </c>
    </row>
    <row r="330" spans="1:3" ht="15">
      <c r="A330" s="1">
        <f t="shared" si="12"/>
        <v>319</v>
      </c>
      <c r="B330" s="2">
        <f t="shared" si="13"/>
        <v>0.006394717037903866</v>
      </c>
      <c r="C330" s="2">
        <f t="shared" si="14"/>
        <v>499.9808229453146</v>
      </c>
    </row>
    <row r="331" spans="1:3" ht="15">
      <c r="A331" s="1">
        <f t="shared" si="12"/>
        <v>320</v>
      </c>
      <c r="B331" s="2">
        <f t="shared" si="13"/>
        <v>0.006075009797078974</v>
      </c>
      <c r="C331" s="2">
        <f t="shared" si="14"/>
        <v>499.98178140646513</v>
      </c>
    </row>
    <row r="332" spans="1:3" ht="15">
      <c r="A332" s="1">
        <f t="shared" si="12"/>
        <v>321</v>
      </c>
      <c r="B332" s="2">
        <f t="shared" si="13"/>
        <v>0.005771285129516483</v>
      </c>
      <c r="C332" s="2">
        <f t="shared" si="14"/>
        <v>499.98269198116907</v>
      </c>
    </row>
    <row r="333" spans="1:3" ht="15">
      <c r="A333" s="1">
        <f aca="true" t="shared" si="15" ref="A333:A396">A332+$G$5</f>
        <v>322</v>
      </c>
      <c r="B333" s="2">
        <f aca="true" t="shared" si="16" ref="B333:B396">B332+$G$5*A$5*(1-(B332+E$5*C332)/C$5)*B332</f>
        <v>0.00548274417834776</v>
      </c>
      <c r="C333" s="2">
        <f aca="true" t="shared" si="17" ref="C333:C396">C332+$G$5*B$5*(1-(C332+F$5*B332)/D$5)*C332</f>
        <v>499.98355706033607</v>
      </c>
    </row>
    <row r="334" spans="1:3" ht="15">
      <c r="A334" s="1">
        <f t="shared" si="15"/>
        <v>323</v>
      </c>
      <c r="B334" s="2">
        <f t="shared" si="16"/>
        <v>0.005208628003063142</v>
      </c>
      <c r="C334" s="2">
        <f t="shared" si="17"/>
        <v>499.98437891564737</v>
      </c>
    </row>
    <row r="335" spans="1:3" ht="15">
      <c r="A335" s="1">
        <f t="shared" si="15"/>
        <v>324</v>
      </c>
      <c r="B335" s="2">
        <f t="shared" si="16"/>
        <v>0.004948215586274069</v>
      </c>
      <c r="C335" s="2">
        <f t="shared" si="17"/>
        <v>499.98515970548783</v>
      </c>
    </row>
    <row r="336" spans="1:3" ht="15">
      <c r="A336" s="1">
        <f t="shared" si="15"/>
        <v>325</v>
      </c>
      <c r="B336" s="2">
        <f t="shared" si="16"/>
        <v>0.0047008219398858506</v>
      </c>
      <c r="C336" s="2">
        <f t="shared" si="17"/>
        <v>499.9859014805841</v>
      </c>
    </row>
    <row r="337" spans="1:3" ht="15">
      <c r="A337" s="1">
        <f t="shared" si="15"/>
        <v>326</v>
      </c>
      <c r="B337" s="2">
        <f t="shared" si="16"/>
        <v>0.004465796305734993</v>
      </c>
      <c r="C337" s="2">
        <f t="shared" si="17"/>
        <v>499.98660618936344</v>
      </c>
    </row>
    <row r="338" spans="1:3" ht="15">
      <c r="A338" s="1">
        <f t="shared" si="15"/>
        <v>327</v>
      </c>
      <c r="B338" s="2">
        <f t="shared" si="16"/>
        <v>0.004242520445989933</v>
      </c>
      <c r="C338" s="2">
        <f t="shared" si="17"/>
        <v>499.9872756830466</v>
      </c>
    </row>
    <row r="339" spans="1:3" ht="15">
      <c r="A339" s="1">
        <f t="shared" si="15"/>
        <v>328</v>
      </c>
      <c r="B339" s="2">
        <f t="shared" si="16"/>
        <v>0.00403040701884694</v>
      </c>
      <c r="C339" s="2">
        <f t="shared" si="17"/>
        <v>499.98791172048834</v>
      </c>
    </row>
    <row r="340" spans="1:3" ht="15">
      <c r="A340" s="1">
        <f t="shared" si="15"/>
        <v>329</v>
      </c>
      <c r="B340" s="2">
        <f t="shared" si="16"/>
        <v>0.0038288980352744226</v>
      </c>
      <c r="C340" s="2">
        <f t="shared" si="17"/>
        <v>499.9885159727776</v>
      </c>
    </row>
    <row r="341" spans="1:3" ht="15">
      <c r="A341" s="1">
        <f t="shared" si="15"/>
        <v>330</v>
      </c>
      <c r="B341" s="2">
        <f t="shared" si="16"/>
        <v>0.0036374633927694494</v>
      </c>
      <c r="C341" s="2">
        <f t="shared" si="17"/>
        <v>499.98909002760934</v>
      </c>
    </row>
    <row r="342" spans="1:3" ht="15">
      <c r="A342" s="1">
        <f t="shared" si="15"/>
        <v>331</v>
      </c>
      <c r="B342" s="2">
        <f t="shared" si="16"/>
        <v>0.003455599482290546</v>
      </c>
      <c r="C342" s="2">
        <f t="shared" si="17"/>
        <v>499.98963539343936</v>
      </c>
    </row>
    <row r="343" spans="1:3" ht="15">
      <c r="A343" s="1">
        <f t="shared" si="15"/>
        <v>332</v>
      </c>
      <c r="B343" s="2">
        <f t="shared" si="16"/>
        <v>0.003282827864721182</v>
      </c>
      <c r="C343" s="2">
        <f t="shared" si="17"/>
        <v>499.99015350343285</v>
      </c>
    </row>
    <row r="344" spans="1:3" ht="15">
      <c r="A344" s="1">
        <f t="shared" si="15"/>
        <v>333</v>
      </c>
      <c r="B344" s="2">
        <f t="shared" si="16"/>
        <v>0.0031186940133993554</v>
      </c>
      <c r="C344" s="2">
        <f t="shared" si="17"/>
        <v>499.99064571921645</v>
      </c>
    </row>
    <row r="345" spans="1:3" ht="15">
      <c r="A345" s="1">
        <f t="shared" si="15"/>
        <v>334</v>
      </c>
      <c r="B345" s="2">
        <f t="shared" si="16"/>
        <v>0.0029627661194207614</v>
      </c>
      <c r="C345" s="2">
        <f t="shared" si="17"/>
        <v>499.9911133344442</v>
      </c>
    </row>
    <row r="346" spans="1:3" ht="15">
      <c r="A346" s="1">
        <f t="shared" si="15"/>
        <v>335</v>
      </c>
      <c r="B346" s="2">
        <f t="shared" si="16"/>
        <v>0.0028146339565865946</v>
      </c>
      <c r="C346" s="2">
        <f t="shared" si="17"/>
        <v>499.991557578186</v>
      </c>
    </row>
    <row r="347" spans="1:3" ht="15">
      <c r="A347" s="1">
        <f t="shared" si="15"/>
        <v>336</v>
      </c>
      <c r="B347" s="2">
        <f t="shared" si="16"/>
        <v>0.002673907803022537</v>
      </c>
      <c r="C347" s="2">
        <f t="shared" si="17"/>
        <v>499.99197961814775</v>
      </c>
    </row>
    <row r="348" spans="1:3" ht="15">
      <c r="A348" s="1">
        <f t="shared" si="15"/>
        <v>337</v>
      </c>
      <c r="B348" s="2">
        <f t="shared" si="16"/>
        <v>0.002540217416643308</v>
      </c>
      <c r="C348" s="2">
        <f t="shared" si="17"/>
        <v>499.99238056373093</v>
      </c>
    </row>
    <row r="349" spans="1:3" ht="15">
      <c r="A349" s="1">
        <f t="shared" si="15"/>
        <v>338</v>
      </c>
      <c r="B349" s="2">
        <f t="shared" si="16"/>
        <v>0.0024132110617776526</v>
      </c>
      <c r="C349" s="2">
        <f t="shared" si="17"/>
        <v>499.99276146894067</v>
      </c>
    </row>
    <row r="350" spans="1:3" ht="15">
      <c r="A350" s="1">
        <f t="shared" si="15"/>
        <v>339</v>
      </c>
      <c r="B350" s="2">
        <f t="shared" si="16"/>
        <v>0.002292554584402211</v>
      </c>
      <c r="C350" s="2">
        <f t="shared" si="17"/>
        <v>499.9931233351485</v>
      </c>
    </row>
    <row r="351" spans="1:3" ht="15">
      <c r="A351" s="1">
        <f t="shared" si="15"/>
        <v>340</v>
      </c>
      <c r="B351" s="2">
        <f t="shared" si="16"/>
        <v>0.0021779305335596555</v>
      </c>
      <c r="C351" s="2">
        <f t="shared" si="17"/>
        <v>499.9934671137178</v>
      </c>
    </row>
    <row r="352" spans="1:3" ht="15">
      <c r="A352" s="1">
        <f t="shared" si="15"/>
        <v>341</v>
      </c>
      <c r="B352" s="2">
        <f t="shared" si="16"/>
        <v>0.002069037326657143</v>
      </c>
      <c r="C352" s="2">
        <f t="shared" si="17"/>
        <v>499.99379370849874</v>
      </c>
    </row>
    <row r="353" spans="1:3" ht="15">
      <c r="A353" s="1">
        <f t="shared" si="15"/>
        <v>342</v>
      </c>
      <c r="B353" s="2">
        <f t="shared" si="16"/>
        <v>0.0019655884564558266</v>
      </c>
      <c r="C353" s="2">
        <f t="shared" si="17"/>
        <v>499.99410397819855</v>
      </c>
    </row>
    <row r="354" spans="1:3" ht="15">
      <c r="A354" s="1">
        <f t="shared" si="15"/>
        <v>343</v>
      </c>
      <c r="B354" s="2">
        <f t="shared" si="16"/>
        <v>0.0018673117376711568</v>
      </c>
      <c r="C354" s="2">
        <f t="shared" si="17"/>
        <v>499.99439873863435</v>
      </c>
    </row>
    <row r="355" spans="1:3" ht="15">
      <c r="A355" s="1">
        <f t="shared" si="15"/>
        <v>344</v>
      </c>
      <c r="B355" s="2">
        <f t="shared" si="16"/>
        <v>0.0017739485912073019</v>
      </c>
      <c r="C355" s="2">
        <f t="shared" si="17"/>
        <v>499.99467876487324</v>
      </c>
    </row>
    <row r="356" spans="1:3" ht="15">
      <c r="A356" s="1">
        <f t="shared" si="15"/>
        <v>345</v>
      </c>
      <c r="B356" s="2">
        <f t="shared" si="16"/>
        <v>0.0016852533641474828</v>
      </c>
      <c r="C356" s="2">
        <f t="shared" si="17"/>
        <v>499.99494479326603</v>
      </c>
    </row>
    <row r="357" spans="1:3" ht="15">
      <c r="A357" s="1">
        <f t="shared" si="15"/>
        <v>346</v>
      </c>
      <c r="B357" s="2">
        <f t="shared" si="16"/>
        <v>0.001600992683715575</v>
      </c>
      <c r="C357" s="2">
        <f t="shared" si="17"/>
        <v>499.9951975233796</v>
      </c>
    </row>
    <row r="358" spans="1:3" ht="15">
      <c r="A358" s="1">
        <f t="shared" si="15"/>
        <v>347</v>
      </c>
      <c r="B358" s="2">
        <f t="shared" si="16"/>
        <v>0.0015209448435132614</v>
      </c>
      <c r="C358" s="2">
        <f t="shared" si="17"/>
        <v>499.99543761983296</v>
      </c>
    </row>
    <row r="359" spans="1:3" ht="15">
      <c r="A359" s="1">
        <f t="shared" si="15"/>
        <v>348</v>
      </c>
      <c r="B359" s="2">
        <f t="shared" si="16"/>
        <v>0.0014448992204215316</v>
      </c>
      <c r="C359" s="2">
        <f t="shared" si="17"/>
        <v>499.9956657140418</v>
      </c>
    </row>
    <row r="360" spans="1:3" ht="15">
      <c r="A360" s="1">
        <f t="shared" si="15"/>
        <v>349</v>
      </c>
      <c r="B360" s="2">
        <f t="shared" si="16"/>
        <v>0.0013726557206356243</v>
      </c>
      <c r="C360" s="2">
        <f t="shared" si="17"/>
        <v>499.99588240587616</v>
      </c>
    </row>
    <row r="361" spans="1:3" ht="15">
      <c r="A361" s="1">
        <f t="shared" si="15"/>
        <v>350</v>
      </c>
      <c r="B361" s="2">
        <f t="shared" si="16"/>
        <v>0.0013040242533788363</v>
      </c>
      <c r="C361" s="2">
        <f t="shared" si="17"/>
        <v>499.99608826523513</v>
      </c>
    </row>
    <row r="362" spans="1:3" ht="15">
      <c r="A362" s="1">
        <f t="shared" si="15"/>
        <v>351</v>
      </c>
      <c r="B362" s="2">
        <f t="shared" si="16"/>
        <v>0.0012388242309131457</v>
      </c>
      <c r="C362" s="2">
        <f t="shared" si="17"/>
        <v>499.9962838335436</v>
      </c>
    </row>
    <row r="363" spans="1:3" ht="15">
      <c r="A363" s="1">
        <f t="shared" si="15"/>
        <v>352</v>
      </c>
      <c r="B363" s="2">
        <f t="shared" si="16"/>
        <v>0.001176884093533509</v>
      </c>
      <c r="C363" s="2">
        <f t="shared" si="17"/>
        <v>499.99646962517375</v>
      </c>
    </row>
    <row r="364" spans="1:3" ht="15">
      <c r="A364" s="1">
        <f t="shared" si="15"/>
        <v>353</v>
      </c>
      <c r="B364" s="2">
        <f t="shared" si="16"/>
        <v>0.0011180408582981928</v>
      </c>
      <c r="C364" s="2">
        <f t="shared" si="17"/>
        <v>499.9966461287961</v>
      </c>
    </row>
    <row r="365" spans="1:3" ht="15">
      <c r="A365" s="1">
        <f t="shared" si="15"/>
        <v>354</v>
      </c>
      <c r="B365" s="2">
        <f t="shared" si="16"/>
        <v>0.0010621396903097227</v>
      </c>
      <c r="C365" s="2">
        <f t="shared" si="17"/>
        <v>499.996813808663</v>
      </c>
    </row>
    <row r="366" spans="1:3" ht="15">
      <c r="A366" s="1">
        <f t="shared" si="15"/>
        <v>355</v>
      </c>
      <c r="B366" s="2">
        <f t="shared" si="16"/>
        <v>0.0010090334954201761</v>
      </c>
      <c r="C366" s="2">
        <f t="shared" si="17"/>
        <v>499.99697310582803</v>
      </c>
    </row>
    <row r="367" spans="1:3" ht="15">
      <c r="A367" s="1">
        <f t="shared" si="15"/>
        <v>356</v>
      </c>
      <c r="B367" s="2">
        <f t="shared" si="16"/>
        <v>0.0009585825332907304</v>
      </c>
      <c r="C367" s="2">
        <f t="shared" si="17"/>
        <v>499.9971244393048</v>
      </c>
    </row>
    <row r="368" spans="1:3" ht="15">
      <c r="A368" s="1">
        <f t="shared" si="15"/>
        <v>357</v>
      </c>
      <c r="B368" s="2">
        <f t="shared" si="16"/>
        <v>0.000910654049788776</v>
      </c>
      <c r="C368" s="2">
        <f t="shared" si="17"/>
        <v>499.9972682071675</v>
      </c>
    </row>
    <row r="369" spans="1:3" ht="15">
      <c r="A369" s="1">
        <f t="shared" si="15"/>
        <v>358</v>
      </c>
      <c r="B369" s="2">
        <f t="shared" si="16"/>
        <v>0.0008651219277566394</v>
      </c>
      <c r="C369" s="2">
        <f t="shared" si="17"/>
        <v>499.9974047875971</v>
      </c>
    </row>
    <row r="370" spans="1:3" ht="15">
      <c r="A370" s="1">
        <f t="shared" si="15"/>
        <v>359</v>
      </c>
      <c r="B370" s="2">
        <f t="shared" si="16"/>
        <v>0.0008218663552341645</v>
      </c>
      <c r="C370" s="2">
        <f t="shared" si="17"/>
        <v>499.9975345398747</v>
      </c>
    </row>
    <row r="371" spans="1:3" ht="15">
      <c r="A371" s="1">
        <f t="shared" si="15"/>
        <v>360</v>
      </c>
      <c r="B371" s="2">
        <f t="shared" si="16"/>
        <v>0.0007807735102632133</v>
      </c>
      <c r="C371" s="2">
        <f t="shared" si="17"/>
        <v>499.9976578053261</v>
      </c>
    </row>
    <row r="372" spans="1:3" ht="15">
      <c r="A372" s="1">
        <f t="shared" si="15"/>
        <v>361</v>
      </c>
      <c r="B372" s="2">
        <f t="shared" si="16"/>
        <v>0.0007417352614456649</v>
      </c>
      <c r="C372" s="2">
        <f t="shared" si="17"/>
        <v>499.9977749082184</v>
      </c>
    </row>
    <row r="373" spans="1:3" ht="15">
      <c r="A373" s="1">
        <f t="shared" si="15"/>
        <v>362</v>
      </c>
      <c r="B373" s="2">
        <f t="shared" si="16"/>
        <v>0.0007046488834678524</v>
      </c>
      <c r="C373" s="2">
        <f t="shared" si="17"/>
        <v>499.99788615661225</v>
      </c>
    </row>
    <row r="374" spans="1:3" ht="15">
      <c r="A374" s="1">
        <f t="shared" si="15"/>
        <v>363</v>
      </c>
      <c r="B374" s="2">
        <f t="shared" si="16"/>
        <v>0.0006694167868436648</v>
      </c>
      <c r="C374" s="2">
        <f t="shared" si="17"/>
        <v>499.9979918431717</v>
      </c>
    </row>
    <row r="375" spans="1:3" ht="15">
      <c r="A375" s="1">
        <f t="shared" si="15"/>
        <v>364</v>
      </c>
      <c r="B375" s="2">
        <f t="shared" si="16"/>
        <v>0.0006359462611658821</v>
      </c>
      <c r="C375" s="2">
        <f t="shared" si="17"/>
        <v>499.99809224593326</v>
      </c>
    </row>
    <row r="376" spans="1:3" ht="15">
      <c r="A376" s="1">
        <f t="shared" si="15"/>
        <v>365</v>
      </c>
      <c r="B376" s="2">
        <f t="shared" si="16"/>
        <v>0.0006041492311907783</v>
      </c>
      <c r="C376" s="2">
        <f t="shared" si="17"/>
        <v>499.9981876290368</v>
      </c>
    </row>
    <row r="377" spans="1:3" ht="15">
      <c r="A377" s="1">
        <f t="shared" si="15"/>
        <v>366</v>
      </c>
      <c r="B377" s="2">
        <f t="shared" si="16"/>
        <v>0.0005739420251147379</v>
      </c>
      <c r="C377" s="2">
        <f t="shared" si="17"/>
        <v>499.99827824342</v>
      </c>
    </row>
    <row r="378" spans="1:3" ht="15">
      <c r="A378" s="1">
        <f t="shared" si="15"/>
        <v>367</v>
      </c>
      <c r="B378" s="2">
        <f t="shared" si="16"/>
        <v>0.0005452451544336489</v>
      </c>
      <c r="C378" s="2">
        <f t="shared" si="17"/>
        <v>499.99836432747776</v>
      </c>
    </row>
    <row r="379" spans="1:3" ht="15">
      <c r="A379" s="1">
        <f t="shared" si="15"/>
        <v>368</v>
      </c>
      <c r="B379" s="2">
        <f t="shared" si="16"/>
        <v>0.0005179831048062658</v>
      </c>
      <c r="C379" s="2">
        <f t="shared" si="17"/>
        <v>499.9984461076893</v>
      </c>
    </row>
    <row r="380" spans="1:3" ht="15">
      <c r="A380" s="1">
        <f t="shared" si="15"/>
        <v>369</v>
      </c>
      <c r="B380" s="2">
        <f t="shared" si="16"/>
        <v>0.0004920841373716422</v>
      </c>
      <c r="C380" s="2">
        <f t="shared" si="17"/>
        <v>499.9985237992132</v>
      </c>
    </row>
    <row r="381" spans="1:3" ht="15">
      <c r="A381" s="1">
        <f t="shared" si="15"/>
        <v>370</v>
      </c>
      <c r="B381" s="2">
        <f t="shared" si="16"/>
        <v>0.0004674800999981977</v>
      </c>
      <c r="C381" s="2">
        <f t="shared" si="17"/>
        <v>499.99859760645336</v>
      </c>
    </row>
    <row r="382" spans="1:3" ht="15">
      <c r="A382" s="1">
        <f t="shared" si="15"/>
        <v>371</v>
      </c>
      <c r="B382" s="2">
        <f t="shared" si="16"/>
        <v>0.00044410624796808166</v>
      </c>
      <c r="C382" s="2">
        <f t="shared" si="17"/>
        <v>499.9986677235964</v>
      </c>
    </row>
    <row r="383" spans="1:3" ht="15">
      <c r="A383" s="1">
        <f t="shared" si="15"/>
        <v>372</v>
      </c>
      <c r="B383" s="2">
        <f t="shared" si="16"/>
        <v>0.00042190107362528813</v>
      </c>
      <c r="C383" s="2">
        <f t="shared" si="17"/>
        <v>499.99873433512204</v>
      </c>
    </row>
    <row r="384" spans="1:3" ht="15">
      <c r="A384" s="1">
        <f t="shared" si="15"/>
        <v>373</v>
      </c>
      <c r="B384" s="2">
        <f t="shared" si="16"/>
        <v>0.0004008061445395318</v>
      </c>
      <c r="C384" s="2">
        <f t="shared" si="17"/>
        <v>499.9987976162886</v>
      </c>
    </row>
    <row r="385" spans="1:3" ht="15">
      <c r="A385" s="1">
        <f t="shared" si="15"/>
        <v>374</v>
      </c>
      <c r="B385" s="2">
        <f t="shared" si="16"/>
        <v>0.000380765949760276</v>
      </c>
      <c r="C385" s="2">
        <f t="shared" si="17"/>
        <v>499.99885773359347</v>
      </c>
    </row>
    <row r="386" spans="1:3" ht="15">
      <c r="A386" s="1">
        <f t="shared" si="15"/>
        <v>375</v>
      </c>
      <c r="B386" s="2">
        <f t="shared" si="16"/>
        <v>0.00036172775375656644</v>
      </c>
      <c r="C386" s="2">
        <f t="shared" si="17"/>
        <v>499.9989148452112</v>
      </c>
    </row>
    <row r="387" spans="1:3" ht="15">
      <c r="A387" s="1">
        <f t="shared" si="15"/>
        <v>376</v>
      </c>
      <c r="B387" s="2">
        <f t="shared" si="16"/>
        <v>0.0003436414576585258</v>
      </c>
      <c r="C387" s="2">
        <f t="shared" si="17"/>
        <v>499.9989691014092</v>
      </c>
    </row>
    <row r="388" spans="1:3" ht="15">
      <c r="A388" s="1">
        <f t="shared" si="15"/>
        <v>377</v>
      </c>
      <c r="B388" s="2">
        <f t="shared" si="16"/>
        <v>0.00032645946743555757</v>
      </c>
      <c r="C388" s="2">
        <f t="shared" si="17"/>
        <v>499.99902064494336</v>
      </c>
    </row>
    <row r="389" spans="1:3" ht="15">
      <c r="A389" s="1">
        <f t="shared" si="15"/>
        <v>378</v>
      </c>
      <c r="B389" s="2">
        <f t="shared" si="16"/>
        <v>0.00031013656866454197</v>
      </c>
      <c r="C389" s="2">
        <f t="shared" si="17"/>
        <v>499.999069611433</v>
      </c>
    </row>
    <row r="390" spans="1:3" ht="15">
      <c r="A390" s="1">
        <f t="shared" si="15"/>
        <v>379</v>
      </c>
      <c r="B390" s="2">
        <f t="shared" si="16"/>
        <v>0.0002946298075586319</v>
      </c>
      <c r="C390" s="2">
        <f t="shared" si="17"/>
        <v>499.99911612971783</v>
      </c>
    </row>
    <row r="391" spans="1:3" ht="15">
      <c r="A391" s="1">
        <f t="shared" si="15"/>
        <v>380</v>
      </c>
      <c r="B391" s="2">
        <f t="shared" si="16"/>
        <v>0.00027989837794371495</v>
      </c>
      <c r="C391" s="2">
        <f t="shared" si="17"/>
        <v>499.9991603221968</v>
      </c>
    </row>
    <row r="392" spans="1:3" ht="15">
      <c r="A392" s="1">
        <f t="shared" si="15"/>
        <v>381</v>
      </c>
      <c r="B392" s="2">
        <f t="shared" si="16"/>
        <v>0.00026590351388524534</v>
      </c>
      <c r="C392" s="2">
        <f t="shared" si="17"/>
        <v>499.99920230514994</v>
      </c>
    </row>
    <row r="393" spans="1:3" ht="15">
      <c r="A393" s="1">
        <f t="shared" si="15"/>
        <v>382</v>
      </c>
      <c r="B393" s="2">
        <f t="shared" si="16"/>
        <v>0.00025260838768300644</v>
      </c>
      <c r="C393" s="2">
        <f t="shared" si="17"/>
        <v>499.99924218904425</v>
      </c>
    </row>
    <row r="394" spans="1:3" ht="15">
      <c r="A394" s="1">
        <f t="shared" si="15"/>
        <v>383</v>
      </c>
      <c r="B394" s="2">
        <f t="shared" si="16"/>
        <v>0.00023997801296547772</v>
      </c>
      <c r="C394" s="2">
        <f t="shared" si="17"/>
        <v>499.99928007882426</v>
      </c>
    </row>
    <row r="395" spans="1:3" ht="15">
      <c r="A395" s="1">
        <f t="shared" si="15"/>
        <v>384</v>
      </c>
      <c r="B395" s="2">
        <f t="shared" si="16"/>
        <v>0.00022797915262889046</v>
      </c>
      <c r="C395" s="2">
        <f t="shared" si="17"/>
        <v>499.9993160741881</v>
      </c>
    </row>
    <row r="396" spans="1:3" ht="15">
      <c r="A396" s="1">
        <f t="shared" si="15"/>
        <v>385</v>
      </c>
      <c r="B396" s="2">
        <f t="shared" si="16"/>
        <v>0.00021658023137879524</v>
      </c>
      <c r="C396" s="2">
        <f t="shared" si="17"/>
        <v>499.9993502698496</v>
      </c>
    </row>
    <row r="397" spans="1:3" ht="15">
      <c r="A397" s="1">
        <f aca="true" t="shared" si="18" ref="A397:A460">A396+$G$5</f>
        <v>386</v>
      </c>
      <c r="B397" s="2">
        <f aca="true" t="shared" si="19" ref="B397:B460">B396+$G$5*A$5*(1-(B396+E$5*C396)/C$5)*B396</f>
        <v>0.00020575125264406805</v>
      </c>
      <c r="C397" s="2">
        <f aca="true" t="shared" si="20" ref="C397:C460">C396+$G$5*B$5*(1-(C396+F$5*B396)/D$5)*C396</f>
        <v>499.9993827557877</v>
      </c>
    </row>
    <row r="398" spans="1:3" ht="15">
      <c r="A398" s="1">
        <f t="shared" si="18"/>
        <v>387</v>
      </c>
      <c r="B398" s="2">
        <f t="shared" si="19"/>
        <v>0.00019546371964478001</v>
      </c>
      <c r="C398" s="2">
        <f t="shared" si="20"/>
        <v>499.9994136174829</v>
      </c>
    </row>
    <row r="399" spans="1:3" ht="15">
      <c r="A399" s="1">
        <f t="shared" si="18"/>
        <v>388</v>
      </c>
      <c r="B399" s="2">
        <f t="shared" si="19"/>
        <v>0.00018569056040628027</v>
      </c>
      <c r="C399" s="2">
        <f t="shared" si="20"/>
        <v>499.99944293614226</v>
      </c>
    </row>
    <row r="400" spans="1:3" ht="15">
      <c r="A400" s="1">
        <f t="shared" si="18"/>
        <v>389</v>
      </c>
      <c r="B400" s="2">
        <f t="shared" si="19"/>
        <v>0.00017640605652221938</v>
      </c>
      <c r="C400" s="2">
        <f t="shared" si="20"/>
        <v>499.99947078891296</v>
      </c>
    </row>
    <row r="401" spans="1:3" ht="15">
      <c r="A401" s="1">
        <f t="shared" si="18"/>
        <v>390</v>
      </c>
      <c r="B401" s="2">
        <f t="shared" si="19"/>
        <v>0.00016758577547910133</v>
      </c>
      <c r="C401" s="2">
        <f t="shared" si="20"/>
        <v>499.99949724908515</v>
      </c>
    </row>
    <row r="402" spans="1:3" ht="15">
      <c r="A402" s="1">
        <f t="shared" si="18"/>
        <v>391</v>
      </c>
      <c r="B402" s="2">
        <f t="shared" si="19"/>
        <v>0.00015920650636431843</v>
      </c>
      <c r="C402" s="2">
        <f t="shared" si="20"/>
        <v>499.99952238628504</v>
      </c>
    </row>
    <row r="403" spans="1:3" ht="15">
      <c r="A403" s="1">
        <f t="shared" si="18"/>
        <v>392</v>
      </c>
      <c r="B403" s="2">
        <f t="shared" si="19"/>
        <v>0.00015124619878852347</v>
      </c>
      <c r="C403" s="2">
        <f t="shared" si="20"/>
        <v>499.9995462666578</v>
      </c>
    </row>
    <row r="404" spans="1:3" ht="15">
      <c r="A404" s="1">
        <f t="shared" si="18"/>
        <v>393</v>
      </c>
      <c r="B404" s="2">
        <f t="shared" si="19"/>
        <v>0.00014368390486164774</v>
      </c>
      <c r="C404" s="2">
        <f t="shared" si="20"/>
        <v>499.9995689530416</v>
      </c>
    </row>
    <row r="405" spans="1:3" ht="15">
      <c r="A405" s="1">
        <f t="shared" si="18"/>
        <v>394</v>
      </c>
      <c r="B405" s="2">
        <f t="shared" si="19"/>
        <v>0.00013649972406990548</v>
      </c>
      <c r="C405" s="2">
        <f t="shared" si="20"/>
        <v>499.99959050513314</v>
      </c>
    </row>
    <row r="406" spans="1:3" ht="15">
      <c r="A406" s="1">
        <f t="shared" si="18"/>
        <v>395</v>
      </c>
      <c r="B406" s="2">
        <f t="shared" si="19"/>
        <v>0.0001296747509087562</v>
      </c>
      <c r="C406" s="2">
        <f t="shared" si="20"/>
        <v>499.99961097964444</v>
      </c>
    </row>
    <row r="407" spans="1:3" ht="15">
      <c r="A407" s="1">
        <f t="shared" si="18"/>
        <v>396</v>
      </c>
      <c r="B407" s="2">
        <f t="shared" si="19"/>
        <v>0.0001231910251340455</v>
      </c>
      <c r="C407" s="2">
        <f t="shared" si="20"/>
        <v>499.9996304304522</v>
      </c>
    </row>
    <row r="408" spans="1:3" ht="15">
      <c r="A408" s="1">
        <f t="shared" si="18"/>
        <v>397</v>
      </c>
      <c r="B408" s="2">
        <f t="shared" si="19"/>
        <v>0.00011703148450043291</v>
      </c>
      <c r="C408" s="2">
        <f t="shared" si="20"/>
        <v>499.9996489087396</v>
      </c>
    </row>
    <row r="409" spans="1:3" ht="15">
      <c r="A409" s="1">
        <f t="shared" si="18"/>
        <v>398</v>
      </c>
      <c r="B409" s="2">
        <f t="shared" si="19"/>
        <v>0.00011117991986275701</v>
      </c>
      <c r="C409" s="2">
        <f t="shared" si="20"/>
        <v>499.9996664631306</v>
      </c>
    </row>
    <row r="410" spans="1:3" ht="15">
      <c r="A410" s="1">
        <f t="shared" si="18"/>
        <v>399</v>
      </c>
      <c r="B410" s="2">
        <f t="shared" si="19"/>
        <v>0.00010562093252220497</v>
      </c>
      <c r="C410" s="2">
        <f t="shared" si="20"/>
        <v>499.99968313981844</v>
      </c>
    </row>
    <row r="411" spans="1:3" ht="15">
      <c r="A411" s="1">
        <f t="shared" si="18"/>
        <v>400</v>
      </c>
      <c r="B411" s="2">
        <f t="shared" si="19"/>
        <v>0.0001003398937050588</v>
      </c>
      <c r="C411" s="2">
        <f t="shared" si="20"/>
        <v>499.99969898268665</v>
      </c>
    </row>
    <row r="412" spans="1:3" ht="15">
      <c r="A412" s="1">
        <f t="shared" si="18"/>
        <v>401</v>
      </c>
      <c r="B412" s="2">
        <f t="shared" si="19"/>
        <v>9.532290606740057E-05</v>
      </c>
      <c r="C412" s="2">
        <f t="shared" si="20"/>
        <v>499.9997140334249</v>
      </c>
    </row>
    <row r="413" spans="1:3" ht="15">
      <c r="A413" s="1">
        <f t="shared" si="18"/>
        <v>402</v>
      </c>
      <c r="B413" s="2">
        <f t="shared" si="19"/>
        <v>9.055676712448875E-05</v>
      </c>
      <c r="C413" s="2">
        <f t="shared" si="20"/>
        <v>499.9997283316383</v>
      </c>
    </row>
    <row r="414" spans="1:3" ht="15">
      <c r="A414" s="1">
        <f t="shared" si="18"/>
        <v>403</v>
      </c>
      <c r="B414" s="2">
        <f t="shared" si="19"/>
        <v>8.602893450858126E-05</v>
      </c>
      <c r="C414" s="2">
        <f t="shared" si="20"/>
        <v>499.99974191495204</v>
      </c>
    </row>
    <row r="415" spans="1:3" ht="15">
      <c r="A415" s="1">
        <f t="shared" si="18"/>
        <v>404</v>
      </c>
      <c r="B415" s="2">
        <f t="shared" si="19"/>
        <v>8.172749296379119E-05</v>
      </c>
      <c r="C415" s="2">
        <f t="shared" si="20"/>
        <v>499.99975481911</v>
      </c>
    </row>
    <row r="416" spans="1:3" ht="15">
      <c r="A416" s="1">
        <f t="shared" si="18"/>
        <v>405</v>
      </c>
      <c r="B416" s="2">
        <f t="shared" si="19"/>
        <v>7.764112299113085E-05</v>
      </c>
      <c r="C416" s="2">
        <f t="shared" si="20"/>
        <v>499.99976707806906</v>
      </c>
    </row>
    <row r="417" spans="1:3" ht="15">
      <c r="A417" s="1">
        <f t="shared" si="18"/>
        <v>406</v>
      </c>
      <c r="B417" s="2">
        <f t="shared" si="19"/>
        <v>7.37590710612416E-05</v>
      </c>
      <c r="C417" s="2">
        <f t="shared" si="20"/>
        <v>499.9997787240883</v>
      </c>
    </row>
    <row r="418" spans="1:3" ht="15">
      <c r="A418" s="1">
        <f t="shared" si="18"/>
        <v>407</v>
      </c>
      <c r="B418" s="2">
        <f t="shared" si="19"/>
        <v>7.007112131643112E-05</v>
      </c>
      <c r="C418" s="2">
        <f t="shared" si="20"/>
        <v>499.9997897878139</v>
      </c>
    </row>
    <row r="419" spans="1:3" ht="15">
      <c r="A419" s="1">
        <f t="shared" si="18"/>
        <v>408</v>
      </c>
      <c r="B419" s="2">
        <f t="shared" si="19"/>
        <v>6.656756868755823E-05</v>
      </c>
      <c r="C419" s="2">
        <f t="shared" si="20"/>
        <v>499.9998002983599</v>
      </c>
    </row>
    <row r="420" spans="1:3" ht="15">
      <c r="A420" s="1">
        <f t="shared" si="18"/>
        <v>409</v>
      </c>
      <c r="B420" s="2">
        <f t="shared" si="19"/>
        <v>6.323919335502787E-05</v>
      </c>
      <c r="C420" s="2">
        <f t="shared" si="20"/>
        <v>499.99981028338465</v>
      </c>
    </row>
    <row r="421" spans="1:3" ht="15">
      <c r="A421" s="1">
        <f t="shared" si="18"/>
        <v>410</v>
      </c>
      <c r="B421" s="2">
        <f t="shared" si="19"/>
        <v>6.0077236486695075E-05</v>
      </c>
      <c r="C421" s="2">
        <f t="shared" si="20"/>
        <v>499.9998197691636</v>
      </c>
    </row>
    <row r="422" spans="1:3" ht="15">
      <c r="A422" s="1">
        <f t="shared" si="18"/>
        <v>411</v>
      </c>
      <c r="B422" s="2">
        <f t="shared" si="19"/>
        <v>5.707337718883663E-05</v>
      </c>
      <c r="C422" s="2">
        <f t="shared" si="20"/>
        <v>499.9998287806585</v>
      </c>
    </row>
    <row r="423" spans="1:3" ht="15">
      <c r="A423" s="1">
        <f t="shared" si="18"/>
        <v>412</v>
      </c>
      <c r="B423" s="2">
        <f t="shared" si="19"/>
        <v>5.421971060954054E-05</v>
      </c>
      <c r="C423" s="2">
        <f t="shared" si="20"/>
        <v>499.99983734158315</v>
      </c>
    </row>
    <row r="424" spans="1:3" ht="15">
      <c r="A424" s="1">
        <f t="shared" si="18"/>
        <v>413</v>
      </c>
      <c r="B424" s="2">
        <f t="shared" si="19"/>
        <v>5.1508727136895795E-05</v>
      </c>
      <c r="C424" s="2">
        <f t="shared" si="20"/>
        <v>499.9998454744656</v>
      </c>
    </row>
    <row r="425" spans="1:3" ht="15">
      <c r="A425" s="1">
        <f t="shared" si="18"/>
        <v>414</v>
      </c>
      <c r="B425" s="2">
        <f t="shared" si="19"/>
        <v>4.893329263724529E-05</v>
      </c>
      <c r="C425" s="2">
        <f t="shared" si="20"/>
        <v>499.99985320070755</v>
      </c>
    </row>
    <row r="426" spans="1:3" ht="15">
      <c r="A426" s="1">
        <f t="shared" si="18"/>
        <v>415</v>
      </c>
      <c r="B426" s="2">
        <f t="shared" si="19"/>
        <v>4.648662968150142E-05</v>
      </c>
      <c r="C426" s="2">
        <f t="shared" si="20"/>
        <v>499.9998605406407</v>
      </c>
    </row>
    <row r="427" spans="1:3" ht="15">
      <c r="A427" s="1">
        <f t="shared" si="18"/>
        <v>416</v>
      </c>
      <c r="B427" s="2">
        <f t="shared" si="19"/>
        <v>4.416229971012368E-05</v>
      </c>
      <c r="C427" s="2">
        <f t="shared" si="20"/>
        <v>499.9998675135802</v>
      </c>
    </row>
    <row r="428" spans="1:3" ht="15">
      <c r="A428" s="1">
        <f t="shared" si="18"/>
        <v>417</v>
      </c>
      <c r="B428" s="2">
        <f t="shared" si="19"/>
        <v>4.195418608982724E-05</v>
      </c>
      <c r="C428" s="2">
        <f t="shared" si="20"/>
        <v>499.9998741378755</v>
      </c>
    </row>
    <row r="429" spans="1:3" ht="15">
      <c r="A429" s="1">
        <f t="shared" si="18"/>
        <v>418</v>
      </c>
      <c r="B429" s="2">
        <f t="shared" si="19"/>
        <v>3.985647801743803E-05</v>
      </c>
      <c r="C429" s="2">
        <f t="shared" si="20"/>
        <v>499.99988043095846</v>
      </c>
    </row>
    <row r="430" spans="1:3" ht="15">
      <c r="A430" s="1">
        <f t="shared" si="18"/>
        <v>419</v>
      </c>
      <c r="B430" s="2">
        <f t="shared" si="19"/>
        <v>3.786365522853862E-05</v>
      </c>
      <c r="C430" s="2">
        <f t="shared" si="20"/>
        <v>499.9998864093895</v>
      </c>
    </row>
    <row r="431" spans="1:3" ht="15">
      <c r="A431" s="1">
        <f t="shared" si="18"/>
        <v>420</v>
      </c>
      <c r="B431" s="2">
        <f t="shared" si="19"/>
        <v>3.597047347066713E-05</v>
      </c>
      <c r="C431" s="2">
        <f t="shared" si="20"/>
        <v>499.999892088901</v>
      </c>
    </row>
    <row r="432" spans="1:3" ht="15">
      <c r="A432" s="1">
        <f t="shared" si="18"/>
        <v>421</v>
      </c>
      <c r="B432" s="2">
        <f t="shared" si="19"/>
        <v>3.417195070284278E-05</v>
      </c>
      <c r="C432" s="2">
        <f t="shared" si="20"/>
        <v>499.9998974844387</v>
      </c>
    </row>
    <row r="433" spans="1:3" ht="15">
      <c r="A433" s="1">
        <f t="shared" si="18"/>
        <v>422</v>
      </c>
      <c r="B433" s="2">
        <f t="shared" si="19"/>
        <v>3.246335398510321E-05</v>
      </c>
      <c r="C433" s="2">
        <f t="shared" si="20"/>
        <v>499.99990261020116</v>
      </c>
    </row>
    <row r="434" spans="1:3" ht="15">
      <c r="A434" s="1">
        <f t="shared" si="18"/>
        <v>423</v>
      </c>
      <c r="B434" s="2">
        <f t="shared" si="19"/>
        <v>3.0840187023554036E-05</v>
      </c>
      <c r="C434" s="2">
        <f t="shared" si="20"/>
        <v>499.999907479677</v>
      </c>
    </row>
    <row r="435" spans="1:3" ht="15">
      <c r="A435" s="1">
        <f t="shared" si="18"/>
        <v>424</v>
      </c>
      <c r="B435" s="2">
        <f t="shared" si="19"/>
        <v>2.9298178338156125E-05</v>
      </c>
      <c r="C435" s="2">
        <f t="shared" si="20"/>
        <v>499.9999121056804</v>
      </c>
    </row>
    <row r="436" spans="1:3" ht="15">
      <c r="A436" s="1">
        <f t="shared" si="18"/>
        <v>425</v>
      </c>
      <c r="B436" s="2">
        <f t="shared" si="19"/>
        <v>2.7833270022114703E-05</v>
      </c>
      <c r="C436" s="2">
        <f t="shared" si="20"/>
        <v>499.9999165003848</v>
      </c>
    </row>
    <row r="437" spans="1:3" ht="15">
      <c r="A437" s="1">
        <f t="shared" si="18"/>
        <v>426</v>
      </c>
      <c r="B437" s="2">
        <f t="shared" si="19"/>
        <v>2.6441607063290986E-05</v>
      </c>
      <c r="C437" s="2">
        <f t="shared" si="20"/>
        <v>499.99992067535516</v>
      </c>
    </row>
    <row r="438" spans="1:3" ht="15">
      <c r="A438" s="1">
        <f t="shared" si="18"/>
        <v>427</v>
      </c>
      <c r="B438" s="2">
        <f t="shared" si="19"/>
        <v>2.5119527199536046E-05</v>
      </c>
      <c r="C438" s="2">
        <f t="shared" si="20"/>
        <v>499.99992464157793</v>
      </c>
    </row>
    <row r="439" spans="1:3" ht="15">
      <c r="A439" s="1">
        <f t="shared" si="18"/>
        <v>428</v>
      </c>
      <c r="B439" s="2">
        <f t="shared" si="19"/>
        <v>2.3863551281251495E-05</v>
      </c>
      <c r="C439" s="2">
        <f t="shared" si="20"/>
        <v>499.9999284094905</v>
      </c>
    </row>
    <row r="440" spans="1:3" ht="15">
      <c r="A440" s="1">
        <f t="shared" si="18"/>
        <v>429</v>
      </c>
      <c r="B440" s="2">
        <f t="shared" si="19"/>
        <v>2.2670374115816243E-05</v>
      </c>
      <c r="C440" s="2">
        <f t="shared" si="20"/>
        <v>499.99993198900825</v>
      </c>
    </row>
    <row r="441" spans="1:3" ht="15">
      <c r="A441" s="1">
        <f t="shared" si="18"/>
        <v>430</v>
      </c>
      <c r="B441" s="2">
        <f t="shared" si="19"/>
        <v>2.1536855769786647E-05</v>
      </c>
      <c r="C441" s="2">
        <f t="shared" si="20"/>
        <v>499.99993538955084</v>
      </c>
    </row>
    <row r="442" spans="1:3" ht="15">
      <c r="A442" s="1">
        <f t="shared" si="18"/>
        <v>431</v>
      </c>
      <c r="B442" s="2">
        <f t="shared" si="19"/>
        <v>2.046001330598186E-05</v>
      </c>
      <c r="C442" s="2">
        <f t="shared" si="20"/>
        <v>499.999938620067</v>
      </c>
    </row>
    <row r="443" spans="1:3" ht="15">
      <c r="A443" s="1">
        <f t="shared" si="18"/>
        <v>432</v>
      </c>
      <c r="B443" s="2">
        <f t="shared" si="19"/>
        <v>1.943701293371061E-05</v>
      </c>
      <c r="C443" s="2">
        <f t="shared" si="20"/>
        <v>499.9999416890579</v>
      </c>
    </row>
    <row r="444" spans="1:3" ht="15">
      <c r="A444" s="1">
        <f t="shared" si="18"/>
        <v>433</v>
      </c>
      <c r="B444" s="2">
        <f t="shared" si="19"/>
        <v>1.8465162551482745E-05</v>
      </c>
      <c r="C444" s="2">
        <f t="shared" si="20"/>
        <v>499.9999446045998</v>
      </c>
    </row>
    <row r="445" spans="1:3" ht="15">
      <c r="A445" s="1">
        <f t="shared" si="18"/>
        <v>434</v>
      </c>
      <c r="B445" s="2">
        <f t="shared" si="19"/>
        <v>1.7541904662581684E-05</v>
      </c>
      <c r="C445" s="2">
        <f t="shared" si="20"/>
        <v>499.99994737436515</v>
      </c>
    </row>
    <row r="446" spans="1:3" ht="15">
      <c r="A446" s="1">
        <f t="shared" si="18"/>
        <v>435</v>
      </c>
      <c r="B446" s="2">
        <f t="shared" si="19"/>
        <v>1.6664809644855078E-05</v>
      </c>
      <c r="C446" s="2">
        <f t="shared" si="20"/>
        <v>499.99995000564263</v>
      </c>
    </row>
    <row r="447" spans="1:3" ht="15">
      <c r="A447" s="1">
        <f t="shared" si="18"/>
        <v>436</v>
      </c>
      <c r="B447" s="2">
        <f t="shared" si="19"/>
        <v>1.5831569357013082E-05</v>
      </c>
      <c r="C447" s="2">
        <f t="shared" si="20"/>
        <v>499.99995250535665</v>
      </c>
    </row>
    <row r="448" spans="1:3" ht="15">
      <c r="A448" s="1">
        <f t="shared" si="18"/>
        <v>437</v>
      </c>
      <c r="B448" s="2">
        <f t="shared" si="19"/>
        <v>1.5039991064609133E-05</v>
      </c>
      <c r="C448" s="2">
        <f t="shared" si="20"/>
        <v>499.99995488008534</v>
      </c>
    </row>
    <row r="449" spans="1:3" ht="15">
      <c r="A449" s="1">
        <f t="shared" si="18"/>
        <v>438</v>
      </c>
      <c r="B449" s="2">
        <f t="shared" si="19"/>
        <v>1.4287991669719344E-05</v>
      </c>
      <c r="C449" s="2">
        <f t="shared" si="20"/>
        <v>499.99995713607797</v>
      </c>
    </row>
    <row r="450" spans="1:3" ht="15">
      <c r="A450" s="1">
        <f t="shared" si="18"/>
        <v>439</v>
      </c>
      <c r="B450" s="2">
        <f t="shared" si="19"/>
        <v>1.3573592229135844E-05</v>
      </c>
      <c r="C450" s="2">
        <f t="shared" si="20"/>
        <v>499.99995927927125</v>
      </c>
    </row>
    <row r="451" spans="1:3" ht="15">
      <c r="A451" s="1">
        <f t="shared" si="18"/>
        <v>440</v>
      </c>
      <c r="B451" s="2">
        <f t="shared" si="19"/>
        <v>1.289491274664854E-05</v>
      </c>
      <c r="C451" s="2">
        <f t="shared" si="20"/>
        <v>499.99996131530514</v>
      </c>
    </row>
    <row r="452" spans="1:3" ht="15">
      <c r="A452" s="1">
        <f t="shared" si="18"/>
        <v>441</v>
      </c>
      <c r="B452" s="2">
        <f t="shared" si="19"/>
        <v>1.2250167225711088E-05</v>
      </c>
      <c r="C452" s="2">
        <f t="shared" si="20"/>
        <v>499.9999632495376</v>
      </c>
    </row>
    <row r="453" spans="1:3" ht="15">
      <c r="A453" s="1">
        <f t="shared" si="18"/>
        <v>442</v>
      </c>
      <c r="B453" s="2">
        <f t="shared" si="19"/>
        <v>1.1637658969472008E-05</v>
      </c>
      <c r="C453" s="2">
        <f t="shared" si="20"/>
        <v>499.9999650870586</v>
      </c>
    </row>
    <row r="454" spans="1:3" ht="15">
      <c r="A454" s="1">
        <f t="shared" si="18"/>
        <v>443</v>
      </c>
      <c r="B454" s="2">
        <f t="shared" si="19"/>
        <v>1.1055776115802858E-05</v>
      </c>
      <c r="C454" s="2">
        <f t="shared" si="20"/>
        <v>499.9999668327038</v>
      </c>
    </row>
    <row r="455" spans="1:3" ht="15">
      <c r="A455" s="1">
        <f t="shared" si="18"/>
        <v>444</v>
      </c>
      <c r="B455" s="2">
        <f t="shared" si="19"/>
        <v>1.0502987395573738E-05</v>
      </c>
      <c r="C455" s="2">
        <f t="shared" si="20"/>
        <v>499.9999684910669</v>
      </c>
    </row>
    <row r="456" spans="1:3" ht="15">
      <c r="A456" s="1">
        <f t="shared" si="18"/>
        <v>445</v>
      </c>
      <c r="B456" s="2">
        <f t="shared" si="19"/>
        <v>9.97783810301388E-06</v>
      </c>
      <c r="C456" s="2">
        <f t="shared" si="20"/>
        <v>499.999970066512</v>
      </c>
    </row>
    <row r="457" spans="1:3" ht="15">
      <c r="A457" s="1">
        <f t="shared" si="18"/>
        <v>446</v>
      </c>
      <c r="B457" s="2">
        <f t="shared" si="19"/>
        <v>9.478946267553186E-06</v>
      </c>
      <c r="C457" s="2">
        <f t="shared" si="20"/>
        <v>499.999971563185</v>
      </c>
    </row>
    <row r="458" spans="1:3" ht="15">
      <c r="A458" s="1">
        <f t="shared" si="18"/>
        <v>447</v>
      </c>
      <c r="B458" s="2">
        <f t="shared" si="19"/>
        <v>9.004999017070755E-06</v>
      </c>
      <c r="C458" s="2">
        <f t="shared" si="20"/>
        <v>499.9999729850245</v>
      </c>
    </row>
    <row r="459" spans="1:3" ht="15">
      <c r="A459" s="1">
        <f t="shared" si="18"/>
        <v>448</v>
      </c>
      <c r="B459" s="2">
        <f t="shared" si="19"/>
        <v>8.554749122980163E-06</v>
      </c>
      <c r="C459" s="2">
        <f t="shared" si="20"/>
        <v>499.99997433577215</v>
      </c>
    </row>
    <row r="460" spans="1:3" ht="15">
      <c r="A460" s="1">
        <f t="shared" si="18"/>
        <v>449</v>
      </c>
      <c r="B460" s="2">
        <f t="shared" si="19"/>
        <v>8.127011718059718E-06</v>
      </c>
      <c r="C460" s="2">
        <f t="shared" si="20"/>
        <v>499.9999756189825</v>
      </c>
    </row>
    <row r="461" spans="1:3" ht="15">
      <c r="A461" s="1">
        <f aca="true" t="shared" si="21" ref="A461:A511">A460+$G$5</f>
        <v>450</v>
      </c>
      <c r="B461" s="2">
        <f aca="true" t="shared" si="22" ref="B461:B511">B460+$G$5*A$5*(1-(B460+E$5*C460)/C$5)*B460</f>
        <v>7.720661178390513E-06</v>
      </c>
      <c r="C461" s="2">
        <f aca="true" t="shared" si="23" ref="C461:C511">C460+$G$5*B$5*(1-(C460+F$5*B460)/D$5)*C460</f>
        <v>499.9999768380324</v>
      </c>
    </row>
    <row r="462" spans="1:3" ht="15">
      <c r="A462" s="1">
        <f t="shared" si="21"/>
        <v>451</v>
      </c>
      <c r="B462" s="2">
        <f t="shared" si="22"/>
        <v>7.334628161196977E-06</v>
      </c>
      <c r="C462" s="2">
        <f t="shared" si="23"/>
        <v>499.9999779961299</v>
      </c>
    </row>
    <row r="463" spans="1:3" ht="15">
      <c r="A463" s="1">
        <f t="shared" si="21"/>
        <v>452</v>
      </c>
      <c r="B463" s="2">
        <f t="shared" si="22"/>
        <v>6.967896790794835E-06</v>
      </c>
      <c r="C463" s="2">
        <f t="shared" si="23"/>
        <v>499.99997909632265</v>
      </c>
    </row>
    <row r="464" spans="1:3" ht="15">
      <c r="A464" s="1">
        <f t="shared" si="21"/>
        <v>453</v>
      </c>
      <c r="B464" s="2">
        <f t="shared" si="22"/>
        <v>6.6195019852411755E-06</v>
      </c>
      <c r="C464" s="2">
        <f t="shared" si="23"/>
        <v>499.99998014150583</v>
      </c>
    </row>
    <row r="465" spans="1:3" ht="15">
      <c r="A465" s="1">
        <f t="shared" si="21"/>
        <v>454</v>
      </c>
      <c r="B465" s="2">
        <f t="shared" si="22"/>
        <v>6.288526916651558E-06</v>
      </c>
      <c r="C465" s="2">
        <f t="shared" si="23"/>
        <v>499.9999811344299</v>
      </c>
    </row>
    <row r="466" spans="1:3" ht="15">
      <c r="A466" s="1">
        <f t="shared" si="21"/>
        <v>455</v>
      </c>
      <c r="B466" s="2">
        <f t="shared" si="22"/>
        <v>5.974100598500859E-06</v>
      </c>
      <c r="C466" s="2">
        <f t="shared" si="23"/>
        <v>499.99998207770784</v>
      </c>
    </row>
    <row r="467" spans="1:3" ht="15">
      <c r="A467" s="1">
        <f t="shared" si="21"/>
        <v>456</v>
      </c>
      <c r="B467" s="2">
        <f t="shared" si="22"/>
        <v>5.6753955935587134E-06</v>
      </c>
      <c r="C467" s="2">
        <f t="shared" si="23"/>
        <v>499.99998297382194</v>
      </c>
    </row>
    <row r="468" spans="1:3" ht="15">
      <c r="A468" s="1">
        <f t="shared" si="21"/>
        <v>457</v>
      </c>
      <c r="B468" s="2">
        <f t="shared" si="22"/>
        <v>5.3916258364278434E-06</v>
      </c>
      <c r="C468" s="2">
        <f t="shared" si="23"/>
        <v>499.99998382513036</v>
      </c>
    </row>
    <row r="469" spans="1:3" ht="15">
      <c r="A469" s="1">
        <f t="shared" si="21"/>
        <v>458</v>
      </c>
      <c r="B469" s="2">
        <f t="shared" si="22"/>
        <v>5.122044564955179E-06</v>
      </c>
      <c r="C469" s="2">
        <f t="shared" si="23"/>
        <v>499.9999846338734</v>
      </c>
    </row>
    <row r="470" spans="1:3" ht="15">
      <c r="A470" s="1">
        <f t="shared" si="21"/>
        <v>459</v>
      </c>
      <c r="B470" s="2">
        <f t="shared" si="22"/>
        <v>4.865942355072148E-06</v>
      </c>
      <c r="C470" s="2">
        <f t="shared" si="23"/>
        <v>499.99998540217933</v>
      </c>
    </row>
    <row r="471" spans="1:3" ht="15">
      <c r="A471" s="1">
        <f t="shared" si="21"/>
        <v>460</v>
      </c>
      <c r="B471" s="2">
        <f t="shared" si="22"/>
        <v>4.622645253892708E-06</v>
      </c>
      <c r="C471" s="2">
        <f t="shared" si="23"/>
        <v>499.99998613207003</v>
      </c>
    </row>
    <row r="472" spans="1:3" ht="15">
      <c r="A472" s="1">
        <f t="shared" si="21"/>
        <v>461</v>
      </c>
      <c r="B472" s="2">
        <f t="shared" si="22"/>
        <v>4.391513006156258E-06</v>
      </c>
      <c r="C472" s="2">
        <f t="shared" si="23"/>
        <v>499.99998682546624</v>
      </c>
    </row>
    <row r="473" spans="1:3" ht="15">
      <c r="A473" s="1">
        <f t="shared" si="21"/>
        <v>462</v>
      </c>
      <c r="B473" s="2">
        <f t="shared" si="22"/>
        <v>4.171937369348209E-06</v>
      </c>
      <c r="C473" s="2">
        <f t="shared" si="23"/>
        <v>499.9999874841926</v>
      </c>
    </row>
    <row r="474" spans="1:3" ht="15">
      <c r="A474" s="1">
        <f t="shared" si="21"/>
        <v>463</v>
      </c>
      <c r="B474" s="2">
        <f t="shared" si="22"/>
        <v>3.963340513064335E-06</v>
      </c>
      <c r="C474" s="2">
        <f t="shared" si="23"/>
        <v>499.9999881099827</v>
      </c>
    </row>
    <row r="475" spans="1:3" ht="15">
      <c r="A475" s="1">
        <f t="shared" si="21"/>
        <v>464</v>
      </c>
      <c r="B475" s="2">
        <f t="shared" si="22"/>
        <v>3.765173498406761E-06</v>
      </c>
      <c r="C475" s="2">
        <f t="shared" si="23"/>
        <v>499.99998870448337</v>
      </c>
    </row>
    <row r="476" spans="1:3" ht="15">
      <c r="A476" s="1">
        <f t="shared" si="21"/>
        <v>465</v>
      </c>
      <c r="B476" s="2">
        <f t="shared" si="22"/>
        <v>3.5769148334099905E-06</v>
      </c>
      <c r="C476" s="2">
        <f t="shared" si="23"/>
        <v>499.999989269259</v>
      </c>
    </row>
    <row r="477" spans="1:3" ht="15">
      <c r="A477" s="1">
        <f t="shared" si="21"/>
        <v>466</v>
      </c>
      <c r="B477" s="2">
        <f t="shared" si="22"/>
        <v>3.398069100695511E-06</v>
      </c>
      <c r="C477" s="2">
        <f t="shared" si="23"/>
        <v>499.99998980579585</v>
      </c>
    </row>
    <row r="478" spans="1:3" ht="15">
      <c r="A478" s="1">
        <f t="shared" si="21"/>
        <v>467</v>
      </c>
      <c r="B478" s="2">
        <f t="shared" si="22"/>
        <v>3.2281656537435434E-06</v>
      </c>
      <c r="C478" s="2">
        <f t="shared" si="23"/>
        <v>499.9999903155059</v>
      </c>
    </row>
    <row r="479" spans="1:3" ht="15">
      <c r="A479" s="1">
        <f t="shared" si="21"/>
        <v>468</v>
      </c>
      <c r="B479" s="2">
        <f t="shared" si="22"/>
        <v>3.066757378351101E-06</v>
      </c>
      <c r="C479" s="2">
        <f t="shared" si="23"/>
        <v>499.9999907997304</v>
      </c>
    </row>
    <row r="480" spans="1:3" ht="15">
      <c r="A480" s="1">
        <f t="shared" si="21"/>
        <v>469</v>
      </c>
      <c r="B480" s="2">
        <f t="shared" si="22"/>
        <v>2.913419516017044E-06</v>
      </c>
      <c r="C480" s="2">
        <f t="shared" si="23"/>
        <v>499.99999125974375</v>
      </c>
    </row>
    <row r="481" spans="1:3" ht="15">
      <c r="A481" s="1">
        <f t="shared" si="21"/>
        <v>470</v>
      </c>
      <c r="B481" s="2">
        <f t="shared" si="22"/>
        <v>2.767748546157799E-06</v>
      </c>
      <c r="C481" s="2">
        <f t="shared" si="23"/>
        <v>499.99999169675647</v>
      </c>
    </row>
    <row r="482" spans="1:3" ht="15">
      <c r="A482" s="1">
        <f t="shared" si="21"/>
        <v>471</v>
      </c>
      <c r="B482" s="2">
        <f t="shared" si="22"/>
        <v>2.62936112421221E-06</v>
      </c>
      <c r="C482" s="2">
        <f t="shared" si="23"/>
        <v>499.9999921119185</v>
      </c>
    </row>
    <row r="483" spans="1:3" ht="15">
      <c r="A483" s="1">
        <f t="shared" si="21"/>
        <v>472</v>
      </c>
      <c r="B483" s="2">
        <f t="shared" si="22"/>
        <v>2.497893072841076E-06</v>
      </c>
      <c r="C483" s="2">
        <f t="shared" si="23"/>
        <v>499.9999925063225</v>
      </c>
    </row>
    <row r="484" spans="1:3" ht="15">
      <c r="A484" s="1">
        <f t="shared" si="21"/>
        <v>473</v>
      </c>
      <c r="B484" s="2">
        <f t="shared" si="22"/>
        <v>2.3729984235666497E-06</v>
      </c>
      <c r="C484" s="2">
        <f t="shared" si="23"/>
        <v>499.9999928810063</v>
      </c>
    </row>
    <row r="485" spans="1:3" ht="15">
      <c r="A485" s="1">
        <f t="shared" si="21"/>
        <v>474</v>
      </c>
      <c r="B485" s="2">
        <f t="shared" si="22"/>
        <v>2.254348506330101E-06</v>
      </c>
      <c r="C485" s="2">
        <f t="shared" si="23"/>
        <v>499.9999932369559</v>
      </c>
    </row>
    <row r="486" spans="1:3" ht="15">
      <c r="A486" s="1">
        <f t="shared" si="21"/>
        <v>475</v>
      </c>
      <c r="B486" s="2">
        <f t="shared" si="22"/>
        <v>2.141631084571056E-06</v>
      </c>
      <c r="C486" s="2">
        <f t="shared" si="23"/>
        <v>499.999993575108</v>
      </c>
    </row>
    <row r="487" spans="1:3" ht="15">
      <c r="A487" s="1">
        <f t="shared" si="21"/>
        <v>476</v>
      </c>
      <c r="B487" s="2">
        <f t="shared" si="22"/>
        <v>2.034549533553111E-06</v>
      </c>
      <c r="C487" s="2">
        <f t="shared" si="23"/>
        <v>499.9999938963525</v>
      </c>
    </row>
    <row r="488" spans="1:3" ht="15">
      <c r="A488" s="1">
        <f t="shared" si="21"/>
        <v>477</v>
      </c>
      <c r="B488" s="2">
        <f t="shared" si="22"/>
        <v>1.932822059773029E-06</v>
      </c>
      <c r="C488" s="2">
        <f t="shared" si="23"/>
        <v>499.99999420153483</v>
      </c>
    </row>
    <row r="489" spans="1:3" ht="15">
      <c r="A489" s="1">
        <f t="shared" si="21"/>
        <v>478</v>
      </c>
      <c r="B489" s="2">
        <f t="shared" si="22"/>
        <v>1.8361809593994376E-06</v>
      </c>
      <c r="C489" s="2">
        <f t="shared" si="23"/>
        <v>499.99999449145804</v>
      </c>
    </row>
    <row r="490" spans="1:3" ht="15">
      <c r="A490" s="1">
        <f t="shared" si="21"/>
        <v>479</v>
      </c>
      <c r="B490" s="2">
        <f t="shared" si="22"/>
        <v>1.7443719137895576E-06</v>
      </c>
      <c r="C490" s="2">
        <f t="shared" si="23"/>
        <v>499.9999947668851</v>
      </c>
    </row>
    <row r="491" spans="1:3" ht="15">
      <c r="A491" s="1">
        <f t="shared" si="21"/>
        <v>480</v>
      </c>
      <c r="B491" s="2">
        <f t="shared" si="22"/>
        <v>1.6571533202300627E-06</v>
      </c>
      <c r="C491" s="2">
        <f t="shared" si="23"/>
        <v>499.9999950285408</v>
      </c>
    </row>
    <row r="492" spans="1:3" ht="15">
      <c r="A492" s="1">
        <f t="shared" si="21"/>
        <v>481</v>
      </c>
      <c r="B492" s="2">
        <f t="shared" si="22"/>
        <v>1.5742956561408692E-06</v>
      </c>
      <c r="C492" s="2">
        <f t="shared" si="23"/>
        <v>499.9999952771137</v>
      </c>
    </row>
    <row r="493" spans="1:3" ht="15">
      <c r="A493" s="1">
        <f t="shared" si="21"/>
        <v>482</v>
      </c>
      <c r="B493" s="2">
        <f t="shared" si="22"/>
        <v>1.4955808750687101E-06</v>
      </c>
      <c r="C493" s="2">
        <f t="shared" si="23"/>
        <v>499.999995513258</v>
      </c>
    </row>
    <row r="494" spans="1:3" ht="15">
      <c r="A494" s="1">
        <f t="shared" si="21"/>
        <v>483</v>
      </c>
      <c r="B494" s="2">
        <f t="shared" si="22"/>
        <v>1.420801832881008E-06</v>
      </c>
      <c r="C494" s="2">
        <f t="shared" si="23"/>
        <v>499.99999573759504</v>
      </c>
    </row>
    <row r="495" spans="1:3" ht="15">
      <c r="A495" s="1">
        <f t="shared" si="21"/>
        <v>484</v>
      </c>
      <c r="B495" s="2">
        <f t="shared" si="22"/>
        <v>1.3497617426500318E-06</v>
      </c>
      <c r="C495" s="2">
        <f t="shared" si="23"/>
        <v>499.9999959507153</v>
      </c>
    </row>
    <row r="496" spans="1:3" ht="15">
      <c r="A496" s="1">
        <f t="shared" si="21"/>
        <v>485</v>
      </c>
      <c r="B496" s="2">
        <f t="shared" si="22"/>
        <v>1.2822736567928298E-06</v>
      </c>
      <c r="C496" s="2">
        <f t="shared" si="23"/>
        <v>499.9999961531795</v>
      </c>
    </row>
    <row r="497" spans="1:3" ht="15">
      <c r="A497" s="1">
        <f t="shared" si="21"/>
        <v>486</v>
      </c>
      <c r="B497" s="2">
        <f t="shared" si="22"/>
        <v>1.218159975104146E-06</v>
      </c>
      <c r="C497" s="2">
        <f t="shared" si="23"/>
        <v>499.9999963455205</v>
      </c>
    </row>
    <row r="498" spans="1:3" ht="15">
      <c r="A498" s="1">
        <f t="shared" si="21"/>
        <v>487</v>
      </c>
      <c r="B498" s="2">
        <f t="shared" si="22"/>
        <v>1.1572519773876782E-06</v>
      </c>
      <c r="C498" s="2">
        <f t="shared" si="23"/>
        <v>499.9999965282445</v>
      </c>
    </row>
    <row r="499" spans="1:3" ht="15">
      <c r="A499" s="1">
        <f t="shared" si="21"/>
        <v>488</v>
      </c>
      <c r="B499" s="2">
        <f t="shared" si="22"/>
        <v>1.0993893794557566E-06</v>
      </c>
      <c r="C499" s="2">
        <f t="shared" si="23"/>
        <v>499.99999670183223</v>
      </c>
    </row>
    <row r="500" spans="1:3" ht="15">
      <c r="A500" s="1">
        <f t="shared" si="21"/>
        <v>489</v>
      </c>
      <c r="B500" s="2">
        <f t="shared" si="22"/>
        <v>1.0444199113290285E-06</v>
      </c>
      <c r="C500" s="2">
        <f t="shared" si="23"/>
        <v>499.9999968667406</v>
      </c>
    </row>
    <row r="501" spans="1:3" ht="15">
      <c r="A501" s="1">
        <f t="shared" si="21"/>
        <v>490</v>
      </c>
      <c r="B501" s="2">
        <f t="shared" si="22"/>
        <v>9.92198916526146E-07</v>
      </c>
      <c r="C501" s="2">
        <f t="shared" si="23"/>
        <v>499.9999970234036</v>
      </c>
    </row>
    <row r="502" spans="1:3" ht="15">
      <c r="A502" s="1">
        <f t="shared" si="21"/>
        <v>491</v>
      </c>
      <c r="B502" s="2">
        <f t="shared" si="22"/>
        <v>9.425889713889598E-07</v>
      </c>
      <c r="C502" s="2">
        <f t="shared" si="23"/>
        <v>499.9999971722334</v>
      </c>
    </row>
    <row r="503" spans="1:3" ht="15">
      <c r="A503" s="1">
        <f t="shared" si="21"/>
        <v>492</v>
      </c>
      <c r="B503" s="2">
        <f t="shared" si="22"/>
        <v>8.954595234414435E-07</v>
      </c>
      <c r="C503" s="2">
        <f t="shared" si="23"/>
        <v>499.9999973136217</v>
      </c>
    </row>
    <row r="504" spans="1:3" ht="15">
      <c r="A504" s="1">
        <f t="shared" si="21"/>
        <v>493</v>
      </c>
      <c r="B504" s="2">
        <f t="shared" si="22"/>
        <v>8.506865478306646E-07</v>
      </c>
      <c r="C504" s="2">
        <f t="shared" si="23"/>
        <v>499.9999974479406</v>
      </c>
    </row>
    <row r="505" spans="1:3" ht="15">
      <c r="A505" s="1">
        <f t="shared" si="21"/>
        <v>494</v>
      </c>
      <c r="B505" s="2">
        <f t="shared" si="22"/>
        <v>8.081522209456987E-07</v>
      </c>
      <c r="C505" s="2">
        <f t="shared" si="23"/>
        <v>499.99999757554355</v>
      </c>
    </row>
    <row r="506" spans="1:3" ht="15">
      <c r="A506" s="1">
        <f t="shared" si="21"/>
        <v>495</v>
      </c>
      <c r="B506" s="2">
        <f t="shared" si="22"/>
        <v>7.677446103555907E-07</v>
      </c>
      <c r="C506" s="2">
        <f t="shared" si="23"/>
        <v>499.99999769676634</v>
      </c>
    </row>
    <row r="507" spans="1:3" ht="15">
      <c r="A507" s="1">
        <f t="shared" si="21"/>
        <v>496</v>
      </c>
      <c r="B507" s="2">
        <f t="shared" si="22"/>
        <v>7.293573802504134E-07</v>
      </c>
      <c r="C507" s="2">
        <f t="shared" si="23"/>
        <v>499.99999781192804</v>
      </c>
    </row>
    <row r="508" spans="1:3" ht="15">
      <c r="A508" s="1">
        <f t="shared" si="21"/>
        <v>497</v>
      </c>
      <c r="B508" s="2">
        <f t="shared" si="22"/>
        <v>6.928895116102662E-07</v>
      </c>
      <c r="C508" s="2">
        <f t="shared" si="23"/>
        <v>499.9999979213316</v>
      </c>
    </row>
    <row r="509" spans="1:3" ht="15">
      <c r="A509" s="1">
        <f t="shared" si="21"/>
        <v>498</v>
      </c>
      <c r="B509" s="2">
        <f t="shared" si="22"/>
        <v>6.5824503636582E-07</v>
      </c>
      <c r="C509" s="2">
        <f t="shared" si="23"/>
        <v>499.99999802526503</v>
      </c>
    </row>
    <row r="510" spans="1:3" ht="15">
      <c r="A510" s="1">
        <f t="shared" si="21"/>
        <v>499</v>
      </c>
      <c r="B510" s="2">
        <f t="shared" si="22"/>
        <v>6.253327848508295E-07</v>
      </c>
      <c r="C510" s="2">
        <f t="shared" si="23"/>
        <v>499.99999812400176</v>
      </c>
    </row>
    <row r="511" spans="1:3" ht="15">
      <c r="A511" s="1">
        <f t="shared" si="21"/>
        <v>500</v>
      </c>
      <c r="B511" s="2">
        <f t="shared" si="22"/>
        <v>5.940661458820169E-07</v>
      </c>
      <c r="C511" s="2">
        <f t="shared" si="23"/>
        <v>499.99999821780165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&amp;LProf. Dr. Grams&amp;CSeite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9"/>
  <sheetViews>
    <sheetView workbookViewId="0" topLeftCell="A1">
      <selection activeCell="H13" sqref="H13"/>
    </sheetView>
  </sheetViews>
  <sheetFormatPr defaultColWidth="11.19921875" defaultRowHeight="15"/>
  <sheetData>
    <row r="1" ht="15">
      <c r="A1" s="4" t="s">
        <v>0</v>
      </c>
    </row>
    <row r="2" spans="1:11" ht="15">
      <c r="A2" s="9" t="s">
        <v>14</v>
      </c>
      <c r="B2" s="9" t="s">
        <v>5</v>
      </c>
      <c r="C2" s="9" t="s">
        <v>6</v>
      </c>
      <c r="D2" s="9" t="s">
        <v>1</v>
      </c>
      <c r="E2" s="9" t="s">
        <v>2</v>
      </c>
      <c r="F2" s="3" t="s">
        <v>15</v>
      </c>
      <c r="G2" s="3" t="s">
        <v>16</v>
      </c>
      <c r="H2" s="3" t="s">
        <v>30</v>
      </c>
      <c r="I2" s="3" t="s">
        <v>31</v>
      </c>
      <c r="J2" s="3" t="s">
        <v>19</v>
      </c>
      <c r="K2" s="3" t="s">
        <v>20</v>
      </c>
    </row>
    <row r="3" spans="1:11" ht="15">
      <c r="A3" s="14">
        <v>0.1</v>
      </c>
      <c r="B3" s="14">
        <v>1</v>
      </c>
      <c r="C3" s="14">
        <v>1000</v>
      </c>
      <c r="D3" s="15">
        <v>0.5</v>
      </c>
      <c r="E3" s="15">
        <v>0.55</v>
      </c>
      <c r="F3" s="1">
        <f>$A3*$B3*D3</f>
        <v>0.05</v>
      </c>
      <c r="G3" s="1">
        <f>$A3*$B3*E3</f>
        <v>0.05500000000000001</v>
      </c>
      <c r="H3" s="1">
        <f>$C3*D3/2</f>
        <v>250</v>
      </c>
      <c r="I3" s="1">
        <f>$C3*E3/2</f>
        <v>275</v>
      </c>
      <c r="J3" s="1">
        <v>0.5</v>
      </c>
      <c r="K3" s="1">
        <v>0.5</v>
      </c>
    </row>
    <row r="5" ht="15">
      <c r="A5" s="4" t="s">
        <v>8</v>
      </c>
    </row>
    <row r="6" spans="1:7" ht="15">
      <c r="A6" s="3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/>
      <c r="G6" s="11"/>
    </row>
    <row r="7" spans="1:5" ht="15">
      <c r="A7" s="3"/>
      <c r="B7" s="3">
        <v>0</v>
      </c>
      <c r="C7" s="3"/>
      <c r="D7">
        <f>H3/J3</f>
        <v>500</v>
      </c>
      <c r="E7">
        <f>I3</f>
        <v>275</v>
      </c>
    </row>
    <row r="8" spans="1:5" ht="15">
      <c r="A8" s="3"/>
      <c r="B8" s="3">
        <f>IF(H3&lt;I3,I3,H3)</f>
        <v>275</v>
      </c>
      <c r="C8" s="3"/>
      <c r="D8">
        <f>(H3-B8)/J3</f>
        <v>-50</v>
      </c>
      <c r="E8">
        <f>I3-K3*B8</f>
        <v>137.5</v>
      </c>
    </row>
    <row r="9" spans="1:3" ht="15">
      <c r="A9" s="1">
        <v>0</v>
      </c>
      <c r="B9" s="16">
        <v>20</v>
      </c>
      <c r="C9" s="16">
        <v>5</v>
      </c>
    </row>
    <row r="10" spans="1:7" ht="15">
      <c r="A10" s="1">
        <f aca="true" t="shared" si="0" ref="A10:A25">A9+1</f>
        <v>1</v>
      </c>
      <c r="B10" s="2">
        <f aca="true" t="shared" si="1" ref="B10:B73">B9+F$3*(1-(B9+J$3*C9)/H$3)*B9</f>
        <v>20.91</v>
      </c>
      <c r="C10" s="2">
        <f aca="true" t="shared" si="2" ref="C10:C73">C9+G$3*(1-(C9+K$3*B9)/I$3)*C9</f>
        <v>5.26</v>
      </c>
      <c r="F10" s="2"/>
      <c r="G10" s="2"/>
    </row>
    <row r="11" spans="1:5" ht="15">
      <c r="A11" s="1">
        <f t="shared" si="0"/>
        <v>2</v>
      </c>
      <c r="B11" s="2">
        <f t="shared" si="1"/>
        <v>21.85705572</v>
      </c>
      <c r="C11" s="2">
        <f t="shared" si="2"/>
        <v>5.53276782</v>
      </c>
      <c r="D11" s="2"/>
      <c r="E11" s="2"/>
    </row>
    <row r="12" spans="1:5" ht="15">
      <c r="A12" s="1">
        <f t="shared" si="0"/>
        <v>3</v>
      </c>
      <c r="B12" s="2">
        <f t="shared" si="1"/>
        <v>22.84226932759781</v>
      </c>
      <c r="C12" s="2">
        <f t="shared" si="2"/>
        <v>5.818854744697238</v>
      </c>
      <c r="D12" s="2"/>
      <c r="E12" s="2"/>
    </row>
    <row r="13" spans="1:5" ht="15">
      <c r="A13" s="1">
        <f t="shared" si="0"/>
        <v>4</v>
      </c>
      <c r="B13" s="2">
        <f t="shared" si="1"/>
        <v>23.866737355645142</v>
      </c>
      <c r="C13" s="2">
        <f t="shared" si="2"/>
        <v>6.118828356821955</v>
      </c>
      <c r="D13" s="2"/>
      <c r="E13" s="2"/>
    </row>
    <row r="14" spans="1:5" ht="15">
      <c r="A14" s="1">
        <f t="shared" si="0"/>
        <v>5</v>
      </c>
      <c r="B14" s="2">
        <f t="shared" si="1"/>
        <v>24.931546346095075</v>
      </c>
      <c r="C14" s="2">
        <f t="shared" si="2"/>
        <v>6.433272257423458</v>
      </c>
      <c r="D14" s="2"/>
      <c r="E14" s="2"/>
    </row>
    <row r="15" spans="1:5" ht="15">
      <c r="A15" s="1">
        <f t="shared" si="0"/>
        <v>6</v>
      </c>
      <c r="B15" s="2">
        <f t="shared" si="1"/>
        <v>26.037768120214032</v>
      </c>
      <c r="C15" s="2">
        <f t="shared" si="2"/>
        <v>6.762785690649822</v>
      </c>
      <c r="D15" s="2"/>
      <c r="E15" s="2"/>
    </row>
    <row r="16" spans="1:5" ht="15">
      <c r="A16" s="1">
        <f t="shared" si="0"/>
        <v>7</v>
      </c>
      <c r="B16" s="2">
        <f t="shared" si="1"/>
        <v>27.186454667922344</v>
      </c>
      <c r="C16" s="2">
        <f t="shared" si="2"/>
        <v>7.107983065010046</v>
      </c>
      <c r="D16" s="2"/>
      <c r="E16" s="2"/>
    </row>
    <row r="17" spans="1:5" ht="15">
      <c r="A17" s="1">
        <f t="shared" si="0"/>
        <v>8</v>
      </c>
      <c r="B17" s="2">
        <f t="shared" si="1"/>
        <v>28.37863265189854</v>
      </c>
      <c r="C17" s="2">
        <f t="shared" si="2"/>
        <v>7.46949336299738</v>
      </c>
      <c r="D17" s="2"/>
      <c r="E17" s="2"/>
    </row>
    <row r="18" spans="1:5" ht="15">
      <c r="A18" s="1">
        <f t="shared" si="0"/>
        <v>9</v>
      </c>
      <c r="B18" s="2">
        <f t="shared" si="1"/>
        <v>29.615297525430755</v>
      </c>
      <c r="C18" s="2">
        <f t="shared" si="2"/>
        <v>7.847959430917833</v>
      </c>
      <c r="D18" s="2"/>
      <c r="E18" s="2"/>
    </row>
    <row r="19" spans="1:5" ht="15">
      <c r="A19" s="1">
        <f t="shared" si="0"/>
        <v>10</v>
      </c>
      <c r="B19" s="2">
        <f t="shared" si="1"/>
        <v>30.897407266846923</v>
      </c>
      <c r="C19" s="2">
        <f t="shared" si="2"/>
        <v>8.244037140821034</v>
      </c>
      <c r="D19" s="2"/>
      <c r="E19" s="2"/>
    </row>
    <row r="20" spans="1:5" ht="15">
      <c r="A20" s="1">
        <f t="shared" si="0"/>
        <v>11</v>
      </c>
      <c r="B20" s="2">
        <f t="shared" si="1"/>
        <v>32.225875737720294</v>
      </c>
      <c r="C20" s="2">
        <f t="shared" si="2"/>
        <v>8.658394416584047</v>
      </c>
      <c r="D20" s="2"/>
      <c r="E20" s="2"/>
    </row>
    <row r="21" spans="1:5" ht="15">
      <c r="A21" s="1">
        <f t="shared" si="0"/>
        <v>12</v>
      </c>
      <c r="B21" s="2">
        <f t="shared" si="1"/>
        <v>33.60156567693801</v>
      </c>
      <c r="C21" s="2">
        <f t="shared" si="2"/>
        <v>9.091710116465842</v>
      </c>
      <c r="D21" s="2"/>
      <c r="E21" s="2"/>
    </row>
    <row r="22" spans="1:5" ht="15">
      <c r="A22" s="1">
        <f t="shared" si="0"/>
        <v>13</v>
      </c>
      <c r="B22" s="2">
        <f t="shared" si="1"/>
        <v>35.025281348137185</v>
      </c>
      <c r="C22" s="2">
        <f t="shared" si="2"/>
        <v>9.544672764843684</v>
      </c>
      <c r="D22" s="2"/>
      <c r="E22" s="2"/>
    </row>
    <row r="23" spans="1:5" ht="15">
      <c r="A23" s="1">
        <f t="shared" si="0"/>
        <v>14</v>
      </c>
      <c r="B23" s="2">
        <f t="shared" si="1"/>
        <v>36.49776086394436</v>
      </c>
      <c r="C23" s="2">
        <f t="shared" si="2"/>
        <v>10.01797912637604</v>
      </c>
      <c r="D23" s="2"/>
      <c r="E23" s="2"/>
    </row>
    <row r="24" spans="1:5" ht="15">
      <c r="A24" s="1">
        <f t="shared" si="0"/>
        <v>15</v>
      </c>
      <c r="B24" s="2">
        <f t="shared" si="1"/>
        <v>38.01966821687579</v>
      </c>
      <c r="C24" s="2">
        <f t="shared" si="2"/>
        <v>10.512332616521975</v>
      </c>
      <c r="D24" s="2"/>
      <c r="E24" s="2"/>
    </row>
    <row r="25" spans="1:5" ht="15">
      <c r="A25" s="1">
        <f t="shared" si="0"/>
        <v>16</v>
      </c>
      <c r="B25" s="2">
        <f t="shared" si="1"/>
        <v>39.59158505362876</v>
      </c>
      <c r="C25" s="2">
        <f t="shared" si="2"/>
        <v>11.028441543196045</v>
      </c>
      <c r="D25" s="2"/>
      <c r="E25" s="2"/>
    </row>
    <row r="26" spans="1:5" ht="15">
      <c r="A26" s="1">
        <f aca="true" t="shared" si="3" ref="A26:A41">A25+1</f>
        <v>17</v>
      </c>
      <c r="B26" s="2">
        <f t="shared" si="1"/>
        <v>41.214002236761814</v>
      </c>
      <c r="C26" s="2">
        <f t="shared" si="2"/>
        <v>11.567017175360848</v>
      </c>
      <c r="D26" s="2"/>
      <c r="E26" s="2"/>
    </row>
    <row r="27" spans="1:5" ht="15">
      <c r="A27" s="1">
        <f t="shared" si="3"/>
        <v>18</v>
      </c>
      <c r="B27" s="2">
        <f t="shared" si="1"/>
        <v>42.887311245351746</v>
      </c>
      <c r="C27" s="2">
        <f t="shared" si="2"/>
        <v>12.128771635564878</v>
      </c>
      <c r="D27" s="2"/>
      <c r="E27" s="2"/>
    </row>
    <row r="28" spans="1:5" ht="15">
      <c r="A28" s="1">
        <f t="shared" si="3"/>
        <v>19</v>
      </c>
      <c r="B28" s="2">
        <f t="shared" si="1"/>
        <v>44.61179547403237</v>
      </c>
      <c r="C28" s="2">
        <f t="shared" si="2"/>
        <v>12.714415614827583</v>
      </c>
      <c r="D28" s="2"/>
      <c r="E28" s="2"/>
    </row>
    <row r="29" spans="1:5" ht="15">
      <c r="A29" s="1">
        <f t="shared" si="3"/>
        <v>20</v>
      </c>
      <c r="B29" s="2">
        <f t="shared" si="1"/>
        <v>46.387621497752555</v>
      </c>
      <c r="C29" s="2">
        <f t="shared" si="2"/>
        <v>13.324655909859732</v>
      </c>
      <c r="D29" s="2"/>
      <c r="E29" s="2"/>
    </row>
    <row r="30" spans="1:5" ht="15">
      <c r="A30" s="1">
        <f t="shared" si="3"/>
        <v>21</v>
      </c>
      <c r="B30" s="2">
        <f t="shared" si="1"/>
        <v>48.214830377503</v>
      </c>
      <c r="C30" s="2">
        <f t="shared" si="2"/>
        <v>13.960192784385349</v>
      </c>
      <c r="D30" s="2"/>
      <c r="E30" s="2"/>
    </row>
    <row r="31" spans="1:5" ht="15">
      <c r="A31" s="1">
        <f t="shared" si="3"/>
        <v>22</v>
      </c>
      <c r="B31" s="2">
        <f t="shared" si="1"/>
        <v>50.093329089998235</v>
      </c>
      <c r="C31" s="2">
        <f t="shared" si="2"/>
        <v>14.621717158297464</v>
      </c>
      <c r="D31" s="2"/>
      <c r="E31" s="2"/>
    </row>
    <row r="32" spans="1:5" ht="15">
      <c r="A32" s="1">
        <f t="shared" si="3"/>
        <v>23</v>
      </c>
      <c r="B32" s="2">
        <f t="shared" si="1"/>
        <v>52.02288217168723</v>
      </c>
      <c r="C32" s="2">
        <f t="shared" si="2"/>
        <v>15.309907630525228</v>
      </c>
      <c r="D32" s="2"/>
      <c r="E32" s="2"/>
    </row>
    <row r="33" spans="1:5" ht="15">
      <c r="A33" s="1">
        <f t="shared" si="3"/>
        <v>24</v>
      </c>
      <c r="B33" s="2">
        <f t="shared" si="1"/>
        <v>54.003103674309514</v>
      </c>
      <c r="C33" s="2">
        <f t="shared" si="2"/>
        <v>16.02542734380085</v>
      </c>
      <c r="D33" s="2"/>
      <c r="E33" s="2"/>
    </row>
    <row r="34" spans="1:5" ht="15">
      <c r="A34" s="1">
        <f t="shared" si="3"/>
        <v>25</v>
      </c>
      <c r="B34" s="2">
        <f t="shared" si="1"/>
        <v>56.033449535306104</v>
      </c>
      <c r="C34" s="2">
        <f t="shared" si="2"/>
        <v>16.76892070197237</v>
      </c>
      <c r="D34" s="2"/>
      <c r="E34" s="2"/>
    </row>
    <row r="35" spans="1:5" ht="15">
      <c r="A35" s="1">
        <f t="shared" si="3"/>
        <v>26</v>
      </c>
      <c r="B35" s="2">
        <f t="shared" si="1"/>
        <v>58.11321047151472</v>
      </c>
      <c r="C35" s="2">
        <f t="shared" si="2"/>
        <v>17.541009953087492</v>
      </c>
      <c r="D35" s="2"/>
      <c r="E35" s="2"/>
    </row>
    <row r="36" spans="1:5" ht="15">
      <c r="A36" s="1">
        <f t="shared" si="3"/>
        <v>27</v>
      </c>
      <c r="B36" s="2">
        <f t="shared" si="1"/>
        <v>60.241505508500474</v>
      </c>
      <c r="C36" s="2">
        <f t="shared" si="2"/>
        <v>18.34229165414377</v>
      </c>
      <c r="D36" s="2"/>
      <c r="E36" s="2"/>
    </row>
    <row r="37" spans="1:5" ht="15">
      <c r="A37" s="1">
        <f t="shared" si="3"/>
        <v>28</v>
      </c>
      <c r="B37" s="2">
        <f t="shared" si="1"/>
        <v>62.417276260367196</v>
      </c>
      <c r="C37" s="2">
        <f t="shared" si="2"/>
        <v>19.173333036124383</v>
      </c>
      <c r="D37" s="2"/>
      <c r="E37" s="2"/>
    </row>
    <row r="38" spans="1:5" ht="15">
      <c r="A38" s="1">
        <f t="shared" si="3"/>
        <v>29</v>
      </c>
      <c r="B38" s="2">
        <f t="shared" si="1"/>
        <v>64.63928207573818</v>
      </c>
      <c r="C38" s="2">
        <f t="shared" si="2"/>
        <v>20.034668290673615</v>
      </c>
      <c r="D38" s="2"/>
      <c r="E38" s="2"/>
    </row>
    <row r="39" spans="1:5" ht="15">
      <c r="A39" s="1">
        <f t="shared" si="3"/>
        <v>30</v>
      </c>
      <c r="B39" s="2">
        <f t="shared" si="1"/>
        <v>66.90609616457824</v>
      </c>
      <c r="C39" s="2">
        <f t="shared" si="2"/>
        <v>20.92679480246373</v>
      </c>
      <c r="D39" s="2"/>
      <c r="E39" s="2"/>
    </row>
    <row r="40" spans="1:5" ht="15">
      <c r="A40" s="1">
        <f t="shared" si="3"/>
        <v>31</v>
      </c>
      <c r="B40" s="2">
        <f t="shared" si="1"/>
        <v>69.2161028174634</v>
      </c>
      <c r="C40" s="2">
        <f t="shared" si="2"/>
        <v>21.850169353911344</v>
      </c>
      <c r="D40" s="2"/>
      <c r="E40" s="2"/>
    </row>
    <row r="41" spans="1:5" ht="15">
      <c r="A41" s="1">
        <f t="shared" si="3"/>
        <v>32</v>
      </c>
      <c r="B41" s="2">
        <f t="shared" si="1"/>
        <v>71.5674958236311</v>
      </c>
      <c r="C41" s="2">
        <f t="shared" si="2"/>
        <v>22.805204331359615</v>
      </c>
      <c r="D41" s="2"/>
      <c r="E41" s="2"/>
    </row>
    <row r="42" spans="1:5" ht="15">
      <c r="A42" s="1">
        <f aca="true" t="shared" si="4" ref="A42:A57">A41+1</f>
        <v>33</v>
      </c>
      <c r="B42" s="2">
        <f t="shared" si="1"/>
        <v>73.95827818654541</v>
      </c>
      <c r="C42" s="2">
        <f t="shared" si="2"/>
        <v>23.79226396409122</v>
      </c>
      <c r="D42" s="2"/>
      <c r="E42" s="2"/>
    </row>
    <row r="43" spans="1:5" ht="15">
      <c r="A43" s="1">
        <f t="shared" si="4"/>
        <v>34</v>
      </c>
      <c r="B43" s="2">
        <f t="shared" si="1"/>
        <v>76.3862632257146</v>
      </c>
      <c r="C43" s="2">
        <f t="shared" si="2"/>
        <v>24.81166062951444</v>
      </c>
      <c r="D43" s="2"/>
      <c r="E43" s="2"/>
    </row>
    <row r="44" spans="1:5" ht="15">
      <c r="A44" s="1">
        <f t="shared" si="4"/>
        <v>35</v>
      </c>
      <c r="B44" s="2">
        <f t="shared" si="1"/>
        <v>78.84907714109139</v>
      </c>
      <c r="C44" s="2">
        <f t="shared" si="2"/>
        <v>25.863651259507574</v>
      </c>
      <c r="D44" s="2"/>
      <c r="E44" s="2"/>
    </row>
    <row r="45" spans="1:5" ht="15">
      <c r="A45" s="1">
        <f t="shared" si="4"/>
        <v>36</v>
      </c>
      <c r="B45" s="2">
        <f t="shared" si="1"/>
        <v>81.34416310161448</v>
      </c>
      <c r="C45" s="2">
        <f t="shared" si="2"/>
        <v>26.948433884154685</v>
      </c>
      <c r="D45" s="2"/>
      <c r="E45" s="2"/>
    </row>
    <row r="46" spans="1:5" ht="15">
      <c r="A46" s="1">
        <f t="shared" si="4"/>
        <v>37</v>
      </c>
      <c r="B46" s="2">
        <f t="shared" si="1"/>
        <v>83.86878690243422</v>
      </c>
      <c r="C46" s="2">
        <f t="shared" si="2"/>
        <v>28.066144349900885</v>
      </c>
      <c r="D46" s="2"/>
      <c r="E46" s="2"/>
    </row>
    <row r="47" spans="1:5" ht="15">
      <c r="A47" s="1">
        <f t="shared" si="4"/>
        <v>38</v>
      </c>
      <c r="B47" s="2">
        <f t="shared" si="1"/>
        <v>86.42004421629326</v>
      </c>
      <c r="C47" s="2">
        <f t="shared" si="2"/>
        <v>29.21685324944606</v>
      </c>
      <c r="D47" s="2"/>
      <c r="E47" s="2"/>
    </row>
    <row r="48" spans="1:5" ht="15">
      <c r="A48" s="1">
        <f t="shared" si="4"/>
        <v>39</v>
      </c>
      <c r="B48" s="2">
        <f t="shared" si="1"/>
        <v>88.99486944367091</v>
      </c>
      <c r="C48" s="2">
        <f t="shared" si="2"/>
        <v>30.400563100437854</v>
      </c>
      <c r="D48" s="2"/>
      <c r="E48" s="2"/>
    </row>
    <row r="49" spans="1:5" ht="15">
      <c r="A49" s="1">
        <f t="shared" si="4"/>
        <v>40</v>
      </c>
      <c r="B49" s="2">
        <f t="shared" si="1"/>
        <v>91.5900461439815</v>
      </c>
      <c r="C49" s="2">
        <f t="shared" si="2"/>
        <v>31.61720580918344</v>
      </c>
      <c r="D49" s="2"/>
      <c r="E49" s="2"/>
    </row>
    <row r="50" spans="1:5" ht="15">
      <c r="A50" s="1">
        <f t="shared" si="4"/>
        <v>41</v>
      </c>
      <c r="B50" s="2">
        <f t="shared" si="1"/>
        <v>94.20221900674855</v>
      </c>
      <c r="C50" s="2">
        <f t="shared" si="2"/>
        <v>32.866640454151785</v>
      </c>
      <c r="D50" s="2"/>
      <c r="E50" s="2"/>
    </row>
    <row r="51" spans="1:5" ht="15">
      <c r="A51" s="1">
        <f t="shared" si="4"/>
        <v>42</v>
      </c>
      <c r="B51" s="2">
        <f t="shared" si="1"/>
        <v>96.8279072977191</v>
      </c>
      <c r="C51" s="2">
        <f t="shared" si="2"/>
        <v>34.14865142197383</v>
      </c>
      <c r="D51" s="2"/>
      <c r="E51" s="2"/>
    </row>
    <row r="52" spans="1:5" ht="15">
      <c r="A52" s="1">
        <f t="shared" si="4"/>
        <v>43</v>
      </c>
      <c r="B52" s="2">
        <f t="shared" si="1"/>
        <v>99.46351969085102</v>
      </c>
      <c r="C52" s="2">
        <f t="shared" si="2"/>
        <v>35.46294692597159</v>
      </c>
      <c r="D52" s="2"/>
      <c r="E52" s="2"/>
    </row>
    <row r="53" spans="1:5" ht="15">
      <c r="A53" s="1">
        <f t="shared" si="4"/>
        <v>44</v>
      </c>
      <c r="B53" s="2">
        <f t="shared" si="1"/>
        <v>102.10537037354841</v>
      </c>
      <c r="C53" s="2">
        <f t="shared" si="2"/>
        <v>36.809157933978476</v>
      </c>
      <c r="D53" s="2"/>
      <c r="E53" s="2"/>
    </row>
    <row r="54" spans="1:5" ht="15">
      <c r="A54" s="1">
        <f t="shared" si="4"/>
        <v>45</v>
      </c>
      <c r="B54" s="2">
        <f t="shared" si="1"/>
        <v>104.7496962900032</v>
      </c>
      <c r="C54" s="2">
        <f t="shared" si="2"/>
        <v>38.186837528386846</v>
      </c>
      <c r="D54" s="2"/>
      <c r="E54" s="2"/>
    </row>
    <row r="55" spans="1:5" ht="15">
      <c r="A55" s="1">
        <f t="shared" si="4"/>
        <v>46</v>
      </c>
      <c r="B55" s="2">
        <f t="shared" si="1"/>
        <v>107.39267536659635</v>
      </c>
      <c r="C55" s="2">
        <f t="shared" si="2"/>
        <v>39.59546071702682</v>
      </c>
      <c r="D55" s="2"/>
      <c r="E55" s="2"/>
    </row>
    <row r="56" spans="1:5" ht="15">
      <c r="A56" s="1">
        <f t="shared" si="4"/>
        <v>47</v>
      </c>
      <c r="B56" s="2">
        <f t="shared" si="1"/>
        <v>110.03044554456969</v>
      </c>
      <c r="C56" s="2">
        <f t="shared" si="2"/>
        <v>41.03442470870712</v>
      </c>
      <c r="D56" s="2"/>
      <c r="E56" s="2"/>
    </row>
    <row r="57" spans="1:5" ht="15">
      <c r="A57" s="1">
        <f t="shared" si="4"/>
        <v>48</v>
      </c>
      <c r="B57" s="2">
        <f t="shared" si="1"/>
        <v>112.65912442911446</v>
      </c>
      <c r="C57" s="2">
        <f t="shared" si="2"/>
        <v>42.50304966211469</v>
      </c>
      <c r="D57" s="2"/>
      <c r="E57" s="2"/>
    </row>
    <row r="58" spans="1:5" ht="15">
      <c r="A58" s="1">
        <f aca="true" t="shared" si="5" ref="A58:A73">A57+1</f>
        <v>49</v>
      </c>
      <c r="B58" s="2">
        <f t="shared" si="1"/>
        <v>115.27482935109315</v>
      </c>
      <c r="C58" s="2">
        <f t="shared" si="2"/>
        <v>44.00057991136486</v>
      </c>
      <c r="D58" s="2"/>
      <c r="E58" s="2"/>
    </row>
    <row r="59" spans="1:5" ht="15">
      <c r="A59" s="1">
        <f t="shared" si="5"/>
        <v>50</v>
      </c>
      <c r="B59" s="2">
        <f t="shared" si="1"/>
        <v>117.8736976281999</v>
      </c>
      <c r="C59" s="2">
        <f t="shared" si="2"/>
        <v>45.52618566591947</v>
      </c>
      <c r="D59" s="2"/>
      <c r="E59" s="2"/>
    </row>
    <row r="60" spans="1:5" ht="15">
      <c r="A60" s="1">
        <f t="shared" si="5"/>
        <v>51</v>
      </c>
      <c r="B60" s="2">
        <f t="shared" si="1"/>
        <v>120.45190680676605</v>
      </c>
      <c r="C60" s="2">
        <f t="shared" si="2"/>
        <v>47.0789651769525</v>
      </c>
      <c r="D60" s="2"/>
      <c r="E60" s="2"/>
    </row>
    <row r="61" spans="1:5" ht="15">
      <c r="A61" s="1">
        <f t="shared" si="5"/>
        <v>52</v>
      </c>
      <c r="B61" s="2">
        <f t="shared" si="1"/>
        <v>123.00569466382186</v>
      </c>
      <c r="C61" s="2">
        <f t="shared" si="2"/>
        <v>48.65794735665302</v>
      </c>
      <c r="D61" s="2"/>
      <c r="E61" s="2"/>
    </row>
    <row r="62" spans="1:5" ht="15">
      <c r="A62" s="1">
        <f t="shared" si="5"/>
        <v>53</v>
      </c>
      <c r="B62" s="2">
        <f t="shared" si="1"/>
        <v>125.53137875151499</v>
      </c>
      <c r="C62" s="2">
        <f t="shared" si="2"/>
        <v>50.262094831524294</v>
      </c>
      <c r="D62" s="2"/>
      <c r="E62" s="2"/>
    </row>
    <row r="63" spans="1:5" ht="15">
      <c r="A63" s="1">
        <f t="shared" si="5"/>
        <v>54</v>
      </c>
      <c r="B63" s="2">
        <f t="shared" si="1"/>
        <v>128.02537527252542</v>
      </c>
      <c r="C63" s="2">
        <f t="shared" si="2"/>
        <v>51.89030740557344</v>
      </c>
      <c r="D63" s="2"/>
      <c r="E63" s="2"/>
    </row>
    <row r="64" spans="1:5" ht="15">
      <c r="A64" s="1">
        <f t="shared" si="5"/>
        <v>55</v>
      </c>
      <c r="B64" s="2">
        <f t="shared" si="1"/>
        <v>130.48421708555696</v>
      </c>
      <c r="C64" s="2">
        <f t="shared" si="2"/>
        <v>53.541425904490474</v>
      </c>
      <c r="D64" s="2"/>
      <c r="E64" s="2"/>
    </row>
    <row r="65" spans="1:5" ht="15">
      <c r="A65" s="1">
        <f t="shared" si="5"/>
        <v>56</v>
      </c>
      <c r="B65" s="2">
        <f t="shared" si="1"/>
        <v>132.9045706540695</v>
      </c>
      <c r="C65" s="2">
        <f t="shared" si="2"/>
        <v>55.21423636758106</v>
      </c>
      <c r="D65" s="2"/>
      <c r="E65" s="2"/>
    </row>
    <row r="66" spans="1:5" ht="15">
      <c r="A66" s="1">
        <f t="shared" si="5"/>
        <v>57</v>
      </c>
      <c r="B66" s="2">
        <f t="shared" si="1"/>
        <v>135.2832517687819</v>
      </c>
      <c r="C66" s="2">
        <f t="shared" si="2"/>
        <v>56.907474550424425</v>
      </c>
      <c r="D66" s="2"/>
      <c r="E66" s="2"/>
    </row>
    <row r="67" spans="1:5" ht="15">
      <c r="A67" s="1">
        <f t="shared" si="5"/>
        <v>58</v>
      </c>
      <c r="B67" s="2">
        <f t="shared" si="1"/>
        <v>137.6172398946808</v>
      </c>
      <c r="C67" s="2">
        <f t="shared" si="2"/>
        <v>58.619830698043266</v>
      </c>
      <c r="D67" s="2"/>
      <c r="E67" s="2"/>
    </row>
    <row r="68" spans="1:5" ht="15">
      <c r="A68" s="1">
        <f t="shared" si="5"/>
        <v>59</v>
      </c>
      <c r="B68" s="2">
        <f t="shared" si="1"/>
        <v>139.90369101579302</v>
      </c>
      <c r="C68" s="2">
        <f t="shared" si="2"/>
        <v>60.34995454584637</v>
      </c>
      <c r="D68" s="2"/>
      <c r="E68" s="2"/>
    </row>
    <row r="69" spans="1:5" ht="15">
      <c r="A69" s="1">
        <f t="shared" si="5"/>
        <v>60</v>
      </c>
      <c r="B69" s="2">
        <f t="shared" si="1"/>
        <v>142.13994887525425</v>
      </c>
      <c r="C69" s="2">
        <f t="shared" si="2"/>
        <v>62.09646050377086</v>
      </c>
      <c r="D69" s="2"/>
      <c r="E69" s="2"/>
    </row>
    <row r="70" spans="1:5" ht="15">
      <c r="A70" s="1">
        <f t="shared" si="5"/>
        <v>61</v>
      </c>
      <c r="B70" s="2">
        <f t="shared" si="1"/>
        <v>144.32355453363095</v>
      </c>
      <c r="C70" s="2">
        <f t="shared" si="2"/>
        <v>63.85793297792495</v>
      </c>
      <c r="D70" s="2"/>
      <c r="E70" s="2"/>
    </row>
    <row r="71" spans="1:5" ht="15">
      <c r="A71" s="1">
        <f t="shared" si="5"/>
        <v>62</v>
      </c>
      <c r="B71" s="2">
        <f t="shared" si="1"/>
        <v>146.45225419441365</v>
      </c>
      <c r="C71" s="2">
        <f t="shared" si="2"/>
        <v>65.63293178361374</v>
      </c>
      <c r="D71" s="2"/>
      <c r="E71" s="2"/>
    </row>
    <row r="72" spans="1:5" ht="15">
      <c r="A72" s="1">
        <f t="shared" si="5"/>
        <v>63</v>
      </c>
      <c r="B72" s="2">
        <f t="shared" si="1"/>
        <v>148.52400527149948</v>
      </c>
      <c r="C72" s="2">
        <f t="shared" si="2"/>
        <v>67.41999760390016</v>
      </c>
      <c r="D72" s="2"/>
      <c r="E72" s="2"/>
    </row>
    <row r="73" spans="1:5" ht="15">
      <c r="A73" s="1">
        <f t="shared" si="5"/>
        <v>64</v>
      </c>
      <c r="B73" s="2">
        <f t="shared" si="1"/>
        <v>150.53698069874415</v>
      </c>
      <c r="C73" s="2">
        <f t="shared" si="2"/>
        <v>69.21765744878007</v>
      </c>
      <c r="D73" s="2"/>
      <c r="E73" s="2"/>
    </row>
    <row r="74" spans="1:5" ht="15">
      <c r="A74" s="1">
        <f aca="true" t="shared" si="6" ref="A74:A89">A73+1</f>
        <v>65</v>
      </c>
      <c r="B74" s="2">
        <f aca="true" t="shared" si="7" ref="B74:B137">B73+F$3*(1-(B73+J$3*C73)/H$3)*B73</f>
        <v>152.48957150576462</v>
      </c>
      <c r="C74" s="2">
        <f aca="true" t="shared" si="8" ref="C74:C137">C73+G$3*(1-(C73+K$3*B73)/I$3)*C73</f>
        <v>71.02443007158571</v>
      </c>
      <c r="D74" s="2"/>
      <c r="E74" s="2"/>
    </row>
    <row r="75" spans="1:5" ht="15">
      <c r="A75" s="1">
        <f t="shared" si="6"/>
        <v>66</v>
      </c>
      <c r="B75" s="2">
        <f t="shared" si="7"/>
        <v>154.38038770664477</v>
      </c>
      <c r="C75" s="2">
        <f t="shared" si="8"/>
        <v>72.83883130131849</v>
      </c>
      <c r="D75" s="2"/>
      <c r="E75" s="2"/>
    </row>
    <row r="76" spans="1:5" ht="15">
      <c r="A76" s="1">
        <f t="shared" si="6"/>
        <v>67</v>
      </c>
      <c r="B76" s="2">
        <f t="shared" si="7"/>
        <v>156.20825756864656</v>
      </c>
      <c r="C76" s="2">
        <f t="shared" si="8"/>
        <v>74.65937925218297</v>
      </c>
      <c r="D76" s="2"/>
      <c r="E76" s="2"/>
    </row>
    <row r="77" spans="1:5" ht="15">
      <c r="A77" s="1">
        <f t="shared" si="6"/>
        <v>68</v>
      </c>
      <c r="B77" s="2">
        <f t="shared" si="7"/>
        <v>157.97222534613834</v>
      </c>
      <c r="C77" s="2">
        <f t="shared" si="8"/>
        <v>76.48459937457476</v>
      </c>
      <c r="D77" s="2"/>
      <c r="E77" s="2"/>
    </row>
    <row r="78" spans="1:5" ht="15">
      <c r="A78" s="1">
        <f t="shared" si="6"/>
        <v>69</v>
      </c>
      <c r="B78" s="2">
        <f t="shared" si="7"/>
        <v>159.6715475804921</v>
      </c>
      <c r="C78" s="2">
        <f t="shared" si="8"/>
        <v>78.31302931508759</v>
      </c>
      <c r="D78" s="2"/>
      <c r="E78" s="2"/>
    </row>
    <row r="79" spans="1:5" ht="15">
      <c r="A79" s="1">
        <f t="shared" si="6"/>
        <v>70</v>
      </c>
      <c r="B79" s="2">
        <f t="shared" si="7"/>
        <v>161.3056880795212</v>
      </c>
      <c r="C79" s="2">
        <f t="shared" si="8"/>
        <v>80.1432235566706</v>
      </c>
      <c r="D79" s="2"/>
      <c r="E79" s="2"/>
    </row>
    <row r="80" spans="1:5" ht="15">
      <c r="A80" s="1">
        <f t="shared" si="6"/>
        <v>71</v>
      </c>
      <c r="B80" s="2">
        <f t="shared" si="7"/>
        <v>162.8743117000637</v>
      </c>
      <c r="C80" s="2">
        <f t="shared" si="8"/>
        <v>81.97375781380462</v>
      </c>
      <c r="D80" s="2"/>
      <c r="E80" s="2"/>
    </row>
    <row r="81" spans="1:5" ht="15">
      <c r="A81" s="1">
        <f t="shared" si="6"/>
        <v>72</v>
      </c>
      <c r="B81" s="2">
        <f t="shared" si="7"/>
        <v>164.3772770645739</v>
      </c>
      <c r="C81" s="2">
        <f t="shared" si="8"/>
        <v>83.80323316140151</v>
      </c>
      <c r="D81" s="2"/>
      <c r="E81" s="2"/>
    </row>
    <row r="82" spans="1:5" ht="15">
      <c r="A82" s="1">
        <f t="shared" si="6"/>
        <v>73</v>
      </c>
      <c r="B82" s="2">
        <f t="shared" si="7"/>
        <v>165.81462834714196</v>
      </c>
      <c r="C82" s="2">
        <f t="shared" si="8"/>
        <v>85.63027987998987</v>
      </c>
      <c r="D82" s="2"/>
      <c r="E82" s="2"/>
    </row>
    <row r="83" spans="1:5" ht="15">
      <c r="A83" s="1">
        <f t="shared" si="6"/>
        <v>74</v>
      </c>
      <c r="B83" s="2">
        <f t="shared" si="7"/>
        <v>167.18658626636267</v>
      </c>
      <c r="C83" s="2">
        <f t="shared" si="8"/>
        <v>87.45356100356801</v>
      </c>
      <c r="D83" s="2"/>
      <c r="E83" s="2"/>
    </row>
    <row r="84" spans="1:5" ht="15">
      <c r="A84" s="1">
        <f t="shared" si="6"/>
        <v>75</v>
      </c>
      <c r="B84" s="2">
        <f t="shared" si="7"/>
        <v>168.49353842209845</v>
      </c>
      <c r="C84" s="2">
        <f t="shared" si="8"/>
        <v>89.27177556022093</v>
      </c>
      <c r="D84" s="2"/>
      <c r="E84" s="2"/>
    </row>
    <row r="85" spans="1:5" ht="15">
      <c r="A85" s="1">
        <f t="shared" si="6"/>
        <v>76</v>
      </c>
      <c r="B85" s="2">
        <f t="shared" si="7"/>
        <v>169.73602911066703</v>
      </c>
      <c r="C85" s="2">
        <f t="shared" si="8"/>
        <v>91.08366149916169</v>
      </c>
      <c r="D85" s="2"/>
      <c r="E85" s="2"/>
    </row>
    <row r="86" spans="1:5" ht="15">
      <c r="A86" s="1">
        <f t="shared" si="6"/>
        <v>77</v>
      </c>
      <c r="B86" s="2">
        <f t="shared" si="7"/>
        <v>170.91474874857616</v>
      </c>
      <c r="C86" s="2">
        <f t="shared" si="8"/>
        <v>92.88799830122403</v>
      </c>
      <c r="D86" s="2"/>
      <c r="E86" s="2"/>
    </row>
    <row r="87" spans="1:5" ht="15">
      <c r="A87" s="1">
        <f t="shared" si="6"/>
        <v>78</v>
      </c>
      <c r="B87" s="2">
        <f t="shared" si="7"/>
        <v>172.030523028906</v>
      </c>
      <c r="C87" s="2">
        <f t="shared" si="8"/>
        <v>94.68360927296852</v>
      </c>
      <c r="D87" s="2"/>
      <c r="E87" s="2"/>
    </row>
    <row r="88" spans="1:5" ht="15">
      <c r="A88" s="1">
        <f t="shared" si="6"/>
        <v>79</v>
      </c>
      <c r="B88" s="2">
        <f t="shared" si="7"/>
        <v>173.08430192708218</v>
      </c>
      <c r="C88" s="2">
        <f t="shared" si="8"/>
        <v>96.46936352744123</v>
      </c>
      <c r="D88" s="2"/>
      <c r="E88" s="2"/>
    </row>
    <row r="89" spans="1:5" ht="15">
      <c r="A89" s="1">
        <f t="shared" si="6"/>
        <v>80</v>
      </c>
      <c r="B89" s="2">
        <f t="shared" si="7"/>
        <v>174.0771486643695</v>
      </c>
      <c r="C89" s="2">
        <f t="shared" si="8"/>
        <v>98.24417765722286</v>
      </c>
      <c r="D89" s="2"/>
      <c r="E89" s="2"/>
    </row>
    <row r="90" spans="1:5" ht="15">
      <c r="A90" s="1">
        <f aca="true" t="shared" si="9" ref="A90:A105">A89+1</f>
        <v>81</v>
      </c>
      <c r="B90" s="2">
        <f t="shared" si="7"/>
        <v>175.01022872822006</v>
      </c>
      <c r="C90" s="2">
        <f t="shared" si="8"/>
        <v>100.00701710771682</v>
      </c>
      <c r="D90" s="2"/>
      <c r="E90" s="2"/>
    </row>
    <row r="91" spans="1:5" ht="15">
      <c r="A91" s="1">
        <f t="shared" si="9"/>
        <v>82</v>
      </c>
      <c r="B91" s="2">
        <f t="shared" si="7"/>
        <v>175.88479903888543</v>
      </c>
      <c r="C91" s="2">
        <f t="shared" si="8"/>
        <v>101.75689726063976</v>
      </c>
      <c r="D91" s="2"/>
      <c r="E91" s="2"/>
    </row>
    <row r="92" spans="1:5" ht="15">
      <c r="A92" s="1">
        <f t="shared" si="9"/>
        <v>83</v>
      </c>
      <c r="B92" s="2">
        <f t="shared" si="7"/>
        <v>176.70219734168907</v>
      </c>
      <c r="C92" s="2">
        <f t="shared" si="8"/>
        <v>103.49288423940166</v>
      </c>
      <c r="D92" s="2"/>
      <c r="E92" s="2"/>
    </row>
    <row r="93" spans="1:5" ht="15">
      <c r="A93" s="1">
        <f t="shared" si="9"/>
        <v>84</v>
      </c>
      <c r="B93" s="2">
        <f t="shared" si="7"/>
        <v>177.46383189426413</v>
      </c>
      <c r="C93" s="2">
        <f t="shared" si="8"/>
        <v>105.21409544949758</v>
      </c>
      <c r="D93" s="2"/>
      <c r="E93" s="2"/>
    </row>
    <row r="94" spans="1:5" ht="15">
      <c r="A94" s="1">
        <f t="shared" si="9"/>
        <v>85</v>
      </c>
      <c r="B94" s="2">
        <f t="shared" si="7"/>
        <v>178.17117150808255</v>
      </c>
      <c r="C94" s="2">
        <f t="shared" si="8"/>
        <v>106.91969986819308</v>
      </c>
      <c r="D94" s="2"/>
      <c r="E94" s="2"/>
    </row>
    <row r="95" spans="1:5" ht="15">
      <c r="A95" s="1">
        <f t="shared" si="9"/>
        <v>86</v>
      </c>
      <c r="B95" s="2">
        <f t="shared" si="7"/>
        <v>178.82573599389332</v>
      </c>
      <c r="C95" s="2">
        <f t="shared" si="8"/>
        <v>108.60891809868194</v>
      </c>
      <c r="D95" s="2"/>
      <c r="E95" s="2"/>
    </row>
    <row r="96" spans="1:5" ht="15">
      <c r="A96" s="1">
        <f t="shared" si="9"/>
        <v>87</v>
      </c>
      <c r="B96" s="2">
        <f t="shared" si="7"/>
        <v>179.42908705138672</v>
      </c>
      <c r="C96" s="2">
        <f t="shared" si="8"/>
        <v>110.28102220454647</v>
      </c>
      <c r="D96" s="2"/>
      <c r="E96" s="2"/>
    </row>
    <row r="97" spans="1:5" ht="15">
      <c r="A97" s="1">
        <f t="shared" si="9"/>
        <v>88</v>
      </c>
      <c r="B97" s="2">
        <f t="shared" si="7"/>
        <v>179.98281963461167</v>
      </c>
      <c r="C97" s="2">
        <f t="shared" si="8"/>
        <v>111.93533534077505</v>
      </c>
      <c r="D97" s="2"/>
      <c r="E97" s="2"/>
    </row>
    <row r="98" spans="1:5" ht="15">
      <c r="A98" s="1">
        <f t="shared" si="9"/>
        <v>89</v>
      </c>
      <c r="B98" s="2">
        <f t="shared" si="7"/>
        <v>180.48855381647937</v>
      </c>
      <c r="C98" s="2">
        <f t="shared" si="8"/>
        <v>113.57123119780948</v>
      </c>
      <c r="D98" s="2"/>
      <c r="E98" s="2"/>
    </row>
    <row r="99" spans="1:5" ht="15">
      <c r="A99" s="1">
        <f t="shared" si="9"/>
        <v>90</v>
      </c>
      <c r="B99" s="2">
        <f t="shared" si="7"/>
        <v>180.94792716814553</v>
      </c>
      <c r="C99" s="2">
        <f t="shared" si="8"/>
        <v>115.18813327512677</v>
      </c>
      <c r="D99" s="2"/>
      <c r="E99" s="2"/>
    </row>
    <row r="100" spans="1:5" ht="15">
      <c r="A100" s="1">
        <f t="shared" si="9"/>
        <v>91</v>
      </c>
      <c r="B100" s="2">
        <f t="shared" si="7"/>
        <v>181.3625876622129</v>
      </c>
      <c r="C100" s="2">
        <f t="shared" si="8"/>
        <v>116.78551400072685</v>
      </c>
      <c r="D100" s="2"/>
      <c r="E100" s="2"/>
    </row>
    <row r="101" spans="1:5" ht="15">
      <c r="A101" s="1">
        <f t="shared" si="9"/>
        <v>92</v>
      </c>
      <c r="B101" s="2">
        <f t="shared" si="7"/>
        <v>181.73418710255342</v>
      </c>
      <c r="C101" s="2">
        <f t="shared" si="8"/>
        <v>118.36289371262069</v>
      </c>
      <c r="D101" s="2"/>
      <c r="E101" s="2"/>
    </row>
    <row r="102" spans="1:5" ht="15">
      <c r="A102" s="1">
        <f t="shared" si="9"/>
        <v>93</v>
      </c>
      <c r="B102" s="2">
        <f t="shared" si="7"/>
        <v>182.064375078119</v>
      </c>
      <c r="C102" s="2">
        <f t="shared" si="8"/>
        <v>119.91983951801289</v>
      </c>
      <c r="D102" s="2"/>
      <c r="E102" s="2"/>
    </row>
    <row r="103" spans="1:5" ht="15">
      <c r="A103" s="1">
        <f t="shared" si="9"/>
        <v>94</v>
      </c>
      <c r="B103" s="2">
        <f t="shared" si="7"/>
        <v>182.35479343337624</v>
      </c>
      <c r="C103" s="2">
        <f t="shared" si="8"/>
        <v>121.45596404536687</v>
      </c>
      <c r="D103" s="2"/>
      <c r="E103" s="2"/>
    </row>
    <row r="104" spans="1:5" ht="15">
      <c r="A104" s="1">
        <f t="shared" si="9"/>
        <v>95</v>
      </c>
      <c r="B104" s="2">
        <f t="shared" si="7"/>
        <v>182.60707124394474</v>
      </c>
      <c r="C104" s="2">
        <f t="shared" si="8"/>
        <v>122.97092410394971</v>
      </c>
      <c r="D104" s="2"/>
      <c r="E104" s="2"/>
    </row>
    <row r="105" spans="1:5" ht="15">
      <c r="A105" s="1">
        <f t="shared" si="9"/>
        <v>96</v>
      </c>
      <c r="B105" s="2">
        <f t="shared" si="7"/>
        <v>182.8228202826054</v>
      </c>
      <c r="C105" s="2">
        <f t="shared" si="8"/>
        <v>124.46441926479271</v>
      </c>
      <c r="D105" s="2"/>
      <c r="E105" s="2"/>
    </row>
    <row r="106" spans="1:5" ht="15">
      <c r="A106" s="1">
        <f aca="true" t="shared" si="10" ref="A106:A121">A105+1</f>
        <v>97</v>
      </c>
      <c r="B106" s="2">
        <f t="shared" si="7"/>
        <v>183.0036309580359</v>
      </c>
      <c r="C106" s="2">
        <f t="shared" si="8"/>
        <v>125.93619037628929</v>
      </c>
      <c r="D106" s="2"/>
      <c r="E106" s="2"/>
    </row>
    <row r="107" spans="1:5" ht="15">
      <c r="A107" s="1">
        <f t="shared" si="10"/>
        <v>98</v>
      </c>
      <c r="B107" s="2">
        <f t="shared" si="7"/>
        <v>183.15106870638436</v>
      </c>
      <c r="C107" s="2">
        <f t="shared" si="8"/>
        <v>127.38601802689827</v>
      </c>
      <c r="D107" s="2"/>
      <c r="E107" s="2"/>
    </row>
    <row r="108" spans="1:5" ht="15">
      <c r="A108" s="1">
        <f t="shared" si="10"/>
        <v>99</v>
      </c>
      <c r="B108" s="2">
        <f t="shared" si="7"/>
        <v>183.26667081405773</v>
      </c>
      <c r="C108" s="2">
        <f t="shared" si="8"/>
        <v>128.81372096664012</v>
      </c>
      <c r="D108" s="2"/>
      <c r="E108" s="2"/>
    </row>
    <row r="109" spans="1:5" ht="15">
      <c r="A109" s="1">
        <f t="shared" si="10"/>
        <v>100</v>
      </c>
      <c r="B109" s="2">
        <f t="shared" si="7"/>
        <v>183.35194364883426</v>
      </c>
      <c r="C109" s="2">
        <f t="shared" si="8"/>
        <v>130.21915449827833</v>
      </c>
      <c r="D109" s="2"/>
      <c r="E109" s="2"/>
    </row>
    <row r="110" spans="1:5" ht="15">
      <c r="A110" s="1">
        <f t="shared" si="10"/>
        <v>101</v>
      </c>
      <c r="B110" s="2">
        <f t="shared" si="7"/>
        <v>183.4083602755582</v>
      </c>
      <c r="C110" s="2">
        <f t="shared" si="8"/>
        <v>131.60220884827763</v>
      </c>
      <c r="D110" s="2"/>
      <c r="E110" s="2"/>
    </row>
    <row r="111" spans="1:5" ht="15">
      <c r="A111" s="1">
        <f t="shared" si="10"/>
        <v>102</v>
      </c>
      <c r="B111" s="2">
        <f t="shared" si="7"/>
        <v>183.4373584321919</v>
      </c>
      <c r="C111" s="2">
        <f t="shared" si="8"/>
        <v>132.96280752683333</v>
      </c>
      <c r="D111" s="2"/>
      <c r="E111" s="2"/>
    </row>
    <row r="112" spans="1:3" ht="15">
      <c r="A112" s="1">
        <f t="shared" si="10"/>
        <v>103</v>
      </c>
      <c r="B112" s="2">
        <f t="shared" si="7"/>
        <v>183.44033884184037</v>
      </c>
      <c r="C112" s="2">
        <f t="shared" si="8"/>
        <v>134.3009056854806</v>
      </c>
    </row>
    <row r="113" spans="1:3" ht="15">
      <c r="A113" s="1">
        <f t="shared" si="10"/>
        <v>104</v>
      </c>
      <c r="B113" s="2">
        <f t="shared" si="7"/>
        <v>183.41866383647948</v>
      </c>
      <c r="C113" s="2">
        <f t="shared" si="8"/>
        <v>135.6164884800229</v>
      </c>
    </row>
    <row r="114" spans="1:3" ht="15">
      <c r="A114" s="1">
        <f t="shared" si="10"/>
        <v>105</v>
      </c>
      <c r="B114" s="2">
        <f t="shared" si="7"/>
        <v>183.37365626847145</v>
      </c>
      <c r="C114" s="2">
        <f t="shared" si="8"/>
        <v>136.9095694457736</v>
      </c>
    </row>
    <row r="115" spans="1:3" ht="15">
      <c r="A115" s="1">
        <f t="shared" si="10"/>
        <v>106</v>
      </c>
      <c r="B115" s="2">
        <f t="shared" si="7"/>
        <v>183.30659868650014</v>
      </c>
      <c r="C115" s="2">
        <f t="shared" si="8"/>
        <v>138.18018889138435</v>
      </c>
    </row>
    <row r="116" spans="1:3" ht="15">
      <c r="A116" s="1">
        <f t="shared" si="10"/>
        <v>107</v>
      </c>
      <c r="B116" s="2">
        <f t="shared" si="7"/>
        <v>183.21873275326865</v>
      </c>
      <c r="C116" s="2">
        <f t="shared" si="8"/>
        <v>139.42841231684497</v>
      </c>
    </row>
    <row r="117" spans="1:3" ht="15">
      <c r="A117" s="1">
        <f t="shared" si="10"/>
        <v>108</v>
      </c>
      <c r="B117" s="2">
        <f t="shared" si="7"/>
        <v>183.1112588831401</v>
      </c>
      <c r="C117" s="2">
        <f t="shared" si="8"/>
        <v>140.65432886058295</v>
      </c>
    </row>
    <row r="118" spans="1:3" ht="15">
      <c r="A118" s="1">
        <f t="shared" si="10"/>
        <v>109</v>
      </c>
      <c r="B118" s="2">
        <f t="shared" si="7"/>
        <v>182.985336078841</v>
      </c>
      <c r="C118" s="2">
        <f t="shared" si="8"/>
        <v>141.85804977996835</v>
      </c>
    </row>
    <row r="119" spans="1:3" ht="15">
      <c r="A119" s="1">
        <f t="shared" si="10"/>
        <v>110</v>
      </c>
      <c r="B119" s="2">
        <f t="shared" si="7"/>
        <v>182.8420819473581</v>
      </c>
      <c r="C119" s="2">
        <f t="shared" si="8"/>
        <v>143.03970696894376</v>
      </c>
    </row>
    <row r="120" spans="1:3" ht="15">
      <c r="A120" s="1">
        <f t="shared" si="10"/>
        <v>111</v>
      </c>
      <c r="B120" s="2">
        <f t="shared" si="7"/>
        <v>182.68257287622296</v>
      </c>
      <c r="C120" s="2">
        <f t="shared" si="8"/>
        <v>144.19945151594925</v>
      </c>
    </row>
    <row r="121" spans="1:3" ht="15">
      <c r="A121" s="1">
        <f t="shared" si="10"/>
        <v>112</v>
      </c>
      <c r="B121" s="2">
        <f t="shared" si="7"/>
        <v>182.50784435247144</v>
      </c>
      <c r="C121" s="2">
        <f t="shared" si="8"/>
        <v>145.33745230479897</v>
      </c>
    </row>
    <row r="122" spans="1:3" ht="15">
      <c r="A122" s="1">
        <f aca="true" t="shared" si="11" ref="A122:A137">A121+1</f>
        <v>113</v>
      </c>
      <c r="B122" s="2">
        <f t="shared" si="7"/>
        <v>182.31889140767493</v>
      </c>
      <c r="C122" s="2">
        <f t="shared" si="8"/>
        <v>146.45389466069008</v>
      </c>
    </row>
    <row r="123" spans="1:3" ht="15">
      <c r="A123" s="1">
        <f t="shared" si="11"/>
        <v>114</v>
      </c>
      <c r="B123" s="2">
        <f t="shared" si="7"/>
        <v>182.11666917354663</v>
      </c>
      <c r="C123" s="2">
        <f t="shared" si="8"/>
        <v>147.5489790430838</v>
      </c>
    </row>
    <row r="124" spans="1:3" ht="15">
      <c r="A124" s="1">
        <f t="shared" si="11"/>
        <v>115</v>
      </c>
      <c r="B124" s="2">
        <f t="shared" si="7"/>
        <v>181.90209353372217</v>
      </c>
      <c r="C124" s="2">
        <f t="shared" si="8"/>
        <v>148.62291978679374</v>
      </c>
    </row>
    <row r="125" spans="1:3" ht="15">
      <c r="A125" s="1">
        <f t="shared" si="11"/>
        <v>116</v>
      </c>
      <c r="B125" s="2">
        <f t="shared" si="7"/>
        <v>181.67604185838684</v>
      </c>
      <c r="C125" s="2">
        <f t="shared" si="8"/>
        <v>149.67594389224584</v>
      </c>
    </row>
    <row r="126" spans="1:3" ht="15">
      <c r="A126" s="1">
        <f t="shared" si="11"/>
        <v>117</v>
      </c>
      <c r="B126" s="2">
        <f t="shared" si="7"/>
        <v>181.439353809464</v>
      </c>
      <c r="C126" s="2">
        <f t="shared" si="8"/>
        <v>150.7082898655363</v>
      </c>
    </row>
    <row r="127" spans="1:3" ht="15">
      <c r="A127" s="1">
        <f t="shared" si="11"/>
        <v>118</v>
      </c>
      <c r="B127" s="2">
        <f t="shared" si="7"/>
        <v>181.19283220508478</v>
      </c>
      <c r="C127" s="2">
        <f t="shared" si="8"/>
        <v>151.72020660860866</v>
      </c>
    </row>
    <row r="128" spans="1:3" ht="15">
      <c r="A128" s="1">
        <f t="shared" si="11"/>
        <v>119</v>
      </c>
      <c r="B128" s="2">
        <f t="shared" si="7"/>
        <v>180.93724393302358</v>
      </c>
      <c r="C128" s="2">
        <f t="shared" si="8"/>
        <v>152.7119523595949</v>
      </c>
    </row>
    <row r="129" spans="1:3" ht="15">
      <c r="A129" s="1">
        <f t="shared" si="11"/>
        <v>120</v>
      </c>
      <c r="B129" s="2">
        <f t="shared" si="7"/>
        <v>180.67332090370144</v>
      </c>
      <c r="C129" s="2">
        <f t="shared" si="8"/>
        <v>153.68379368311915</v>
      </c>
    </row>
    <row r="130" spans="1:3" ht="15">
      <c r="A130" s="1">
        <f t="shared" si="11"/>
        <v>121</v>
      </c>
      <c r="B130" s="2">
        <f t="shared" si="7"/>
        <v>180.4017610342313</v>
      </c>
      <c r="C130" s="2">
        <f t="shared" si="8"/>
        <v>154.63600451014275</v>
      </c>
    </row>
    <row r="131" spans="1:3" ht="15">
      <c r="A131" s="1">
        <f t="shared" si="11"/>
        <v>122</v>
      </c>
      <c r="B131" s="2">
        <f t="shared" si="7"/>
        <v>180.12322925579977</v>
      </c>
      <c r="C131" s="2">
        <f t="shared" si="8"/>
        <v>155.5688652267357</v>
      </c>
    </row>
    <row r="132" spans="1:3" ht="15">
      <c r="A132" s="1">
        <f t="shared" si="11"/>
        <v>123</v>
      </c>
      <c r="B132" s="2">
        <f t="shared" si="7"/>
        <v>179.83835853745228</v>
      </c>
      <c r="C132" s="2">
        <f t="shared" si="8"/>
        <v>156.48266181098933</v>
      </c>
    </row>
    <row r="133" spans="1:3" ht="15">
      <c r="A133" s="1">
        <f t="shared" si="11"/>
        <v>124</v>
      </c>
      <c r="B133" s="2">
        <f t="shared" si="7"/>
        <v>179.5477509200699</v>
      </c>
      <c r="C133" s="2">
        <f t="shared" si="8"/>
        <v>157.37768501713728</v>
      </c>
    </row>
    <row r="134" spans="1:3" ht="15">
      <c r="A134" s="1">
        <f t="shared" si="11"/>
        <v>125</v>
      </c>
      <c r="B134" s="2">
        <f t="shared" si="7"/>
        <v>179.25197855499889</v>
      </c>
      <c r="C134" s="2">
        <f t="shared" si="8"/>
        <v>158.25422960582577</v>
      </c>
    </row>
    <row r="135" spans="1:3" ht="15">
      <c r="A135" s="1">
        <f t="shared" si="11"/>
        <v>126</v>
      </c>
      <c r="B135" s="2">
        <f t="shared" si="7"/>
        <v>178.95158474241833</v>
      </c>
      <c r="C135" s="2">
        <f t="shared" si="8"/>
        <v>159.11259361936536</v>
      </c>
    </row>
    <row r="136" spans="1:3" ht="15">
      <c r="A136" s="1">
        <f t="shared" si="11"/>
        <v>127</v>
      </c>
      <c r="B136" s="2">
        <f t="shared" si="7"/>
        <v>178.6470849651085</v>
      </c>
      <c r="C136" s="2">
        <f t="shared" si="8"/>
        <v>159.953077700708</v>
      </c>
    </row>
    <row r="137" spans="1:3" ht="15">
      <c r="A137" s="1">
        <f t="shared" si="11"/>
        <v>128</v>
      </c>
      <c r="B137" s="2">
        <f t="shared" si="7"/>
        <v>178.33896791381488</v>
      </c>
      <c r="C137" s="2">
        <f t="shared" si="8"/>
        <v>160.7759844548183</v>
      </c>
    </row>
    <row r="138" spans="1:3" ht="15">
      <c r="A138" s="1">
        <f aca="true" t="shared" si="12" ref="A138:A153">A137+1</f>
        <v>129</v>
      </c>
      <c r="B138" s="2">
        <f aca="true" t="shared" si="13" ref="B138:B201">B137+F$3*(1-(B137+J$3*C137)/H$3)*B137</f>
        <v>178.02769650089272</v>
      </c>
      <c r="C138" s="2">
        <f aca="true" t="shared" si="14" ref="C138:C201">C137+G$3*(1-(C137+K$3*B137)/I$3)*C137</f>
        <v>161.58161785105014</v>
      </c>
    </row>
    <row r="139" spans="1:3" ht="15">
      <c r="A139" s="1">
        <f t="shared" si="12"/>
        <v>130</v>
      </c>
      <c r="B139" s="2">
        <f t="shared" si="13"/>
        <v>177.71370885936355</v>
      </c>
      <c r="C139" s="2">
        <f t="shared" si="14"/>
        <v>162.37028266509435</v>
      </c>
    </row>
    <row r="140" spans="1:3" ht="15">
      <c r="A140" s="1">
        <f t="shared" si="12"/>
        <v>131</v>
      </c>
      <c r="B140" s="2">
        <f t="shared" si="13"/>
        <v>177.3974193249259</v>
      </c>
      <c r="C140" s="2">
        <f t="shared" si="14"/>
        <v>163.1422839590303</v>
      </c>
    </row>
    <row r="141" spans="1:3" ht="15">
      <c r="A141" s="1">
        <f t="shared" si="12"/>
        <v>132</v>
      </c>
      <c r="B141" s="2">
        <f t="shared" si="13"/>
        <v>177.07921939883283</v>
      </c>
      <c r="C141" s="2">
        <f t="shared" si="14"/>
        <v>163.89792659799255</v>
      </c>
    </row>
    <row r="142" spans="1:3" ht="15">
      <c r="A142" s="1">
        <f t="shared" si="12"/>
        <v>133</v>
      </c>
      <c r="B142" s="2">
        <f t="shared" si="13"/>
        <v>176.7594786898885</v>
      </c>
      <c r="C142" s="2">
        <f t="shared" si="14"/>
        <v>164.63751480195197</v>
      </c>
    </row>
    <row r="143" spans="1:3" ht="15">
      <c r="A143" s="1">
        <f t="shared" si="12"/>
        <v>134</v>
      </c>
      <c r="B143" s="2">
        <f t="shared" si="13"/>
        <v>176.4385458341195</v>
      </c>
      <c r="C143" s="2">
        <f t="shared" si="14"/>
        <v>165.36135173110756</v>
      </c>
    </row>
    <row r="144" spans="1:3" ht="15">
      <c r="A144" s="1">
        <f t="shared" si="12"/>
        <v>135</v>
      </c>
      <c r="B144" s="2">
        <f t="shared" si="13"/>
        <v>176.11674939095366</v>
      </c>
      <c r="C144" s="2">
        <f t="shared" si="14"/>
        <v>166.06973910339056</v>
      </c>
    </row>
    <row r="145" spans="1:3" ht="15">
      <c r="A145" s="1">
        <f t="shared" si="12"/>
        <v>136</v>
      </c>
      <c r="B145" s="2">
        <f t="shared" si="13"/>
        <v>175.79439871498485</v>
      </c>
      <c r="C145" s="2">
        <f t="shared" si="14"/>
        <v>166.7629768425941</v>
      </c>
    </row>
    <row r="146" spans="1:3" ht="15">
      <c r="A146" s="1">
        <f t="shared" si="12"/>
        <v>137</v>
      </c>
      <c r="B146" s="2">
        <f t="shared" si="13"/>
        <v>175.471784802625</v>
      </c>
      <c r="C146" s="2">
        <f t="shared" si="14"/>
        <v>167.44136275565958</v>
      </c>
    </row>
    <row r="147" spans="1:3" ht="15">
      <c r="A147" s="1">
        <f t="shared" si="12"/>
        <v>138</v>
      </c>
      <c r="B147" s="2">
        <f t="shared" si="13"/>
        <v>175.14918111314057</v>
      </c>
      <c r="C147" s="2">
        <f t="shared" si="14"/>
        <v>168.10519223767446</v>
      </c>
    </row>
    <row r="148" spans="1:3" ht="15">
      <c r="A148" s="1">
        <f t="shared" si="12"/>
        <v>139</v>
      </c>
      <c r="B148" s="2">
        <f t="shared" si="13"/>
        <v>174.82684436374728</v>
      </c>
      <c r="C148" s="2">
        <f t="shared" si="14"/>
        <v>168.7547580031639</v>
      </c>
    </row>
    <row r="149" spans="1:3" ht="15">
      <c r="A149" s="1">
        <f t="shared" si="12"/>
        <v>140</v>
      </c>
      <c r="B149" s="2">
        <f t="shared" si="13"/>
        <v>174.50501529859136</v>
      </c>
      <c r="C149" s="2">
        <f t="shared" si="14"/>
        <v>169.39034984229053</v>
      </c>
    </row>
    <row r="150" spans="1:3" ht="15">
      <c r="A150" s="1">
        <f t="shared" si="12"/>
        <v>141</v>
      </c>
      <c r="B150" s="2">
        <f t="shared" si="13"/>
        <v>174.18391943158235</v>
      </c>
      <c r="C150" s="2">
        <f t="shared" si="14"/>
        <v>170.01225440061154</v>
      </c>
    </row>
    <row r="151" spans="1:3" ht="15">
      <c r="A151" s="1">
        <f t="shared" si="12"/>
        <v>142</v>
      </c>
      <c r="B151" s="2">
        <f t="shared" si="13"/>
        <v>173.8637677631621</v>
      </c>
      <c r="C151" s="2">
        <f t="shared" si="14"/>
        <v>170.62075498107976</v>
      </c>
    </row>
    <row r="152" spans="1:3" ht="15">
      <c r="A152" s="1">
        <f t="shared" si="12"/>
        <v>143</v>
      </c>
      <c r="B152" s="2">
        <f t="shared" si="13"/>
        <v>173.54475747119906</v>
      </c>
      <c r="C152" s="2">
        <f t="shared" si="14"/>
        <v>171.21613136701583</v>
      </c>
    </row>
    <row r="153" spans="1:3" ht="15">
      <c r="A153" s="1">
        <f t="shared" si="12"/>
        <v>144</v>
      </c>
      <c r="B153" s="2">
        <f t="shared" si="13"/>
        <v>173.227072576287</v>
      </c>
      <c r="C153" s="2">
        <f t="shared" si="14"/>
        <v>171.7986596648197</v>
      </c>
    </row>
    <row r="154" spans="1:3" ht="15">
      <c r="A154" s="1">
        <f aca="true" t="shared" si="15" ref="A154:A169">A153+1</f>
        <v>145</v>
      </c>
      <c r="B154" s="2">
        <f t="shared" si="13"/>
        <v>172.91088458180465</v>
      </c>
      <c r="C154" s="2">
        <f t="shared" si="14"/>
        <v>172.3686121652324</v>
      </c>
    </row>
    <row r="155" spans="1:3" ht="15">
      <c r="A155" s="1">
        <f t="shared" si="15"/>
        <v>146</v>
      </c>
      <c r="B155" s="2">
        <f t="shared" si="13"/>
        <v>172.5963530891596</v>
      </c>
      <c r="C155" s="2">
        <f t="shared" si="14"/>
        <v>172.9262572220037</v>
      </c>
    </row>
    <row r="156" spans="1:3" ht="15">
      <c r="A156" s="1">
        <f t="shared" si="15"/>
        <v>147</v>
      </c>
      <c r="B156" s="2">
        <f t="shared" si="13"/>
        <v>172.28362638869444</v>
      </c>
      <c r="C156" s="2">
        <f t="shared" si="14"/>
        <v>173.4718591468642</v>
      </c>
    </row>
    <row r="157" spans="1:3" ht="15">
      <c r="A157" s="1">
        <f t="shared" si="15"/>
        <v>148</v>
      </c>
      <c r="B157" s="2">
        <f t="shared" si="13"/>
        <v>171.97284202678026</v>
      </c>
      <c r="C157" s="2">
        <f t="shared" si="14"/>
        <v>174.0056781197468</v>
      </c>
    </row>
    <row r="158" spans="1:3" ht="15">
      <c r="A158" s="1">
        <f t="shared" si="15"/>
        <v>149</v>
      </c>
      <c r="B158" s="2">
        <f t="shared" si="13"/>
        <v>171.66412734966067</v>
      </c>
      <c r="C158" s="2">
        <f t="shared" si="14"/>
        <v>174.5279701132453</v>
      </c>
    </row>
    <row r="159" spans="1:3" ht="15">
      <c r="A159" s="1">
        <f t="shared" si="15"/>
        <v>150</v>
      </c>
      <c r="B159" s="2">
        <f t="shared" si="13"/>
        <v>171.35760002463982</v>
      </c>
      <c r="C159" s="2">
        <f t="shared" si="14"/>
        <v>175.03898683034402</v>
      </c>
    </row>
    <row r="160" spans="1:3" ht="15">
      <c r="A160" s="1">
        <f t="shared" si="15"/>
        <v>151</v>
      </c>
      <c r="B160" s="2">
        <f t="shared" si="13"/>
        <v>171.05336853923168</v>
      </c>
      <c r="C160" s="2">
        <f t="shared" si="14"/>
        <v>175.53897565449503</v>
      </c>
    </row>
    <row r="161" spans="1:3" ht="15">
      <c r="A161" s="1">
        <f t="shared" si="15"/>
        <v>152</v>
      </c>
      <c r="B161" s="2">
        <f t="shared" si="13"/>
        <v>170.75153267890687</v>
      </c>
      <c r="C161" s="2">
        <f t="shared" si="14"/>
        <v>176.02817961116364</v>
      </c>
    </row>
    <row r="162" spans="1:3" ht="15">
      <c r="A162" s="1">
        <f t="shared" si="15"/>
        <v>153</v>
      </c>
      <c r="B162" s="2">
        <f t="shared" si="13"/>
        <v>170.45218398408466</v>
      </c>
      <c r="C162" s="2">
        <f t="shared" si="14"/>
        <v>176.5068373400052</v>
      </c>
    </row>
    <row r="163" spans="1:3" ht="15">
      <c r="A163" s="1">
        <f t="shared" si="15"/>
        <v>154</v>
      </c>
      <c r="B163" s="2">
        <f t="shared" si="13"/>
        <v>170.1554061870273</v>
      </c>
      <c r="C163" s="2">
        <f t="shared" si="14"/>
        <v>176.97518307687852</v>
      </c>
    </row>
    <row r="164" spans="1:3" ht="15">
      <c r="A164" s="1">
        <f t="shared" si="15"/>
        <v>155</v>
      </c>
      <c r="B164" s="2">
        <f t="shared" si="13"/>
        <v>169.86127562929724</v>
      </c>
      <c r="C164" s="2">
        <f t="shared" si="14"/>
        <v>177.43344664494091</v>
      </c>
    </row>
    <row r="165" spans="1:3" ht="15">
      <c r="A165" s="1">
        <f t="shared" si="15"/>
        <v>156</v>
      </c>
      <c r="B165" s="2">
        <f t="shared" si="13"/>
        <v>169.56986166043842</v>
      </c>
      <c r="C165" s="2">
        <f t="shared" si="14"/>
        <v>177.8818534541108</v>
      </c>
    </row>
    <row r="166" spans="1:3" ht="15">
      <c r="A166" s="1">
        <f t="shared" si="15"/>
        <v>157</v>
      </c>
      <c r="B166" s="2">
        <f t="shared" si="13"/>
        <v>169.2812270185407</v>
      </c>
      <c r="C166" s="2">
        <f t="shared" si="14"/>
        <v>178.32062450822136</v>
      </c>
    </row>
    <row r="167" spans="1:3" ht="15">
      <c r="A167" s="1">
        <f t="shared" si="15"/>
        <v>158</v>
      </c>
      <c r="B167" s="2">
        <f t="shared" si="13"/>
        <v>168.99542819334079</v>
      </c>
      <c r="C167" s="2">
        <f t="shared" si="14"/>
        <v>178.7499764192267</v>
      </c>
    </row>
    <row r="168" spans="1:3" ht="15">
      <c r="A168" s="1">
        <f t="shared" si="15"/>
        <v>159</v>
      </c>
      <c r="B168" s="2">
        <f t="shared" si="13"/>
        <v>168.71251577250604</v>
      </c>
      <c r="C168" s="2">
        <f t="shared" si="14"/>
        <v>179.17012142785768</v>
      </c>
    </row>
    <row r="169" spans="1:3" ht="15">
      <c r="A169" s="1">
        <f t="shared" si="15"/>
        <v>160</v>
      </c>
      <c r="B169" s="2">
        <f t="shared" si="13"/>
        <v>168.4325347717378</v>
      </c>
      <c r="C169" s="2">
        <f t="shared" si="14"/>
        <v>179.58126743015927</v>
      </c>
    </row>
    <row r="170" spans="1:3" ht="15">
      <c r="A170" s="1">
        <f aca="true" t="shared" si="16" ref="A170:A185">A169+1</f>
        <v>161</v>
      </c>
      <c r="B170" s="2">
        <f t="shared" si="13"/>
        <v>168.15552494931987</v>
      </c>
      <c r="C170" s="2">
        <f t="shared" si="14"/>
        <v>179.98361800937525</v>
      </c>
    </row>
    <row r="171" spans="1:3" ht="15">
      <c r="A171" s="1">
        <f t="shared" si="16"/>
        <v>162</v>
      </c>
      <c r="B171" s="2">
        <f t="shared" si="13"/>
        <v>167.88152110572517</v>
      </c>
      <c r="C171" s="2">
        <f t="shared" si="14"/>
        <v>180.3773724726775</v>
      </c>
    </row>
    <row r="172" spans="1:3" ht="15">
      <c r="A172" s="1">
        <f t="shared" si="16"/>
        <v>163</v>
      </c>
      <c r="B172" s="2">
        <f t="shared" si="13"/>
        <v>167.61055336888032</v>
      </c>
      <c r="C172" s="2">
        <f t="shared" si="14"/>
        <v>180.76272589226866</v>
      </c>
    </row>
    <row r="173" spans="1:3" ht="15">
      <c r="A173" s="1">
        <f t="shared" si="16"/>
        <v>164</v>
      </c>
      <c r="B173" s="2">
        <f t="shared" si="13"/>
        <v>167.34264746567285</v>
      </c>
      <c r="C173" s="2">
        <f t="shared" si="14"/>
        <v>181.1398691504157</v>
      </c>
    </row>
    <row r="174" spans="1:3" ht="15">
      <c r="A174" s="1">
        <f t="shared" si="16"/>
        <v>165</v>
      </c>
      <c r="B174" s="2">
        <f t="shared" si="13"/>
        <v>167.0778249802708</v>
      </c>
      <c r="C174" s="2">
        <f t="shared" si="14"/>
        <v>181.50898898800102</v>
      </c>
    </row>
    <row r="175" spans="1:3" ht="15">
      <c r="A175" s="1">
        <f t="shared" si="16"/>
        <v>166</v>
      </c>
      <c r="B175" s="2">
        <f t="shared" si="13"/>
        <v>166.81610359980843</v>
      </c>
      <c r="C175" s="2">
        <f t="shared" si="14"/>
        <v>181.8702680562035</v>
      </c>
    </row>
    <row r="176" spans="1:3" ht="15">
      <c r="A176" s="1">
        <f t="shared" si="16"/>
        <v>167</v>
      </c>
      <c r="B176" s="2">
        <f t="shared" si="13"/>
        <v>166.55749734797558</v>
      </c>
      <c r="C176" s="2">
        <f t="shared" si="14"/>
        <v>182.22388497094877</v>
      </c>
    </row>
    <row r="177" spans="1:3" ht="15">
      <c r="A177" s="1">
        <f t="shared" si="16"/>
        <v>168</v>
      </c>
      <c r="B177" s="2">
        <f t="shared" si="13"/>
        <v>166.30201680703152</v>
      </c>
      <c r="C177" s="2">
        <f t="shared" si="14"/>
        <v>182.57001436979118</v>
      </c>
    </row>
    <row r="178" spans="1:3" ht="15">
      <c r="A178" s="1">
        <f t="shared" si="16"/>
        <v>169</v>
      </c>
      <c r="B178" s="2">
        <f t="shared" si="13"/>
        <v>166.04966932874737</v>
      </c>
      <c r="C178" s="2">
        <f t="shared" si="14"/>
        <v>182.90882697091405</v>
      </c>
    </row>
    <row r="179" spans="1:3" ht="15">
      <c r="A179" s="1">
        <f t="shared" si="16"/>
        <v>170</v>
      </c>
      <c r="B179" s="2">
        <f t="shared" si="13"/>
        <v>165.80045923476453</v>
      </c>
      <c r="C179" s="2">
        <f t="shared" si="14"/>
        <v>183.24048963395623</v>
      </c>
    </row>
    <row r="180" spans="1:3" ht="15">
      <c r="A180" s="1">
        <f t="shared" si="16"/>
        <v>171</v>
      </c>
      <c r="B180" s="2">
        <f t="shared" si="13"/>
        <v>165.5543880068397</v>
      </c>
      <c r="C180" s="2">
        <f t="shared" si="14"/>
        <v>183.5651654223941</v>
      </c>
    </row>
    <row r="181" spans="1:3" ht="15">
      <c r="A181" s="1">
        <f t="shared" si="16"/>
        <v>172</v>
      </c>
      <c r="B181" s="2">
        <f t="shared" si="13"/>
        <v>165.31145446742997</v>
      </c>
      <c r="C181" s="2">
        <f t="shared" si="14"/>
        <v>183.88301366722771</v>
      </c>
    </row>
    <row r="182" spans="1:3" ht="15">
      <c r="A182" s="1">
        <f t="shared" si="16"/>
        <v>173</v>
      </c>
      <c r="B182" s="2">
        <f t="shared" si="13"/>
        <v>165.07165495105565</v>
      </c>
      <c r="C182" s="2">
        <f t="shared" si="14"/>
        <v>184.1941900317385</v>
      </c>
    </row>
    <row r="183" spans="1:3" ht="15">
      <c r="A183" s="1">
        <f t="shared" si="16"/>
        <v>174</v>
      </c>
      <c r="B183" s="2">
        <f t="shared" si="13"/>
        <v>164.83498346686153</v>
      </c>
      <c r="C183" s="2">
        <f t="shared" si="14"/>
        <v>184.49884657710362</v>
      </c>
    </row>
    <row r="184" spans="1:3" ht="15">
      <c r="A184" s="1">
        <f t="shared" si="16"/>
        <v>175</v>
      </c>
      <c r="B184" s="2">
        <f t="shared" si="13"/>
        <v>164.6014318527813</v>
      </c>
      <c r="C184" s="2">
        <f t="shared" si="14"/>
        <v>184.7971318286688</v>
      </c>
    </row>
    <row r="185" spans="1:3" ht="15">
      <c r="A185" s="1">
        <f t="shared" si="16"/>
        <v>176</v>
      </c>
      <c r="B185" s="2">
        <f t="shared" si="13"/>
        <v>164.3709899216946</v>
      </c>
      <c r="C185" s="2">
        <f t="shared" si="14"/>
        <v>185.0891908426965</v>
      </c>
    </row>
    <row r="186" spans="1:3" ht="15">
      <c r="A186" s="1">
        <f aca="true" t="shared" si="17" ref="A186:A201">A185+1</f>
        <v>177</v>
      </c>
      <c r="B186" s="2">
        <f t="shared" si="13"/>
        <v>164.1436455999498</v>
      </c>
      <c r="C186" s="2">
        <f t="shared" si="14"/>
        <v>185.37516527342203</v>
      </c>
    </row>
    <row r="187" spans="1:3" ht="15">
      <c r="A187" s="1">
        <f t="shared" si="17"/>
        <v>178</v>
      </c>
      <c r="B187" s="2">
        <f t="shared" si="13"/>
        <v>163.91938505861162</v>
      </c>
      <c r="C187" s="2">
        <f t="shared" si="14"/>
        <v>185.65519344026328</v>
      </c>
    </row>
    <row r="188" spans="1:3" ht="15">
      <c r="A188" s="1">
        <f t="shared" si="17"/>
        <v>179</v>
      </c>
      <c r="B188" s="2">
        <f t="shared" si="13"/>
        <v>163.698192837777</v>
      </c>
      <c r="C188" s="2">
        <f t="shared" si="14"/>
        <v>185.92941039504288</v>
      </c>
    </row>
    <row r="189" spans="1:3" ht="15">
      <c r="A189" s="1">
        <f t="shared" si="17"/>
        <v>180</v>
      </c>
      <c r="B189" s="2">
        <f t="shared" si="13"/>
        <v>163.48005196428883</v>
      </c>
      <c r="C189" s="2">
        <f t="shared" si="14"/>
        <v>186.1979479890944</v>
      </c>
    </row>
    <row r="190" spans="1:3" ht="15">
      <c r="A190" s="1">
        <f t="shared" si="17"/>
        <v>181</v>
      </c>
      <c r="B190" s="2">
        <f t="shared" si="13"/>
        <v>163.26494406316385</v>
      </c>
      <c r="C190" s="2">
        <f t="shared" si="14"/>
        <v>186.46093494013456</v>
      </c>
    </row>
    <row r="191" spans="1:3" ht="15">
      <c r="A191" s="1">
        <f t="shared" si="17"/>
        <v>182</v>
      </c>
      <c r="B191" s="2">
        <f t="shared" si="13"/>
        <v>163.0528494630358</v>
      </c>
      <c r="C191" s="2">
        <f t="shared" si="14"/>
        <v>186.7184968987955</v>
      </c>
    </row>
    <row r="192" spans="1:3" ht="15">
      <c r="A192" s="1">
        <f t="shared" si="17"/>
        <v>183</v>
      </c>
      <c r="B192" s="2">
        <f t="shared" si="13"/>
        <v>162.84374729590417</v>
      </c>
      <c r="C192" s="2">
        <f t="shared" si="14"/>
        <v>186.9707565147198</v>
      </c>
    </row>
    <row r="193" spans="1:3" ht="15">
      <c r="A193" s="1">
        <f t="shared" si="17"/>
        <v>184</v>
      </c>
      <c r="B193" s="2">
        <f t="shared" si="13"/>
        <v>162.6376155914642</v>
      </c>
      <c r="C193" s="2">
        <f t="shared" si="14"/>
        <v>187.21783350213136</v>
      </c>
    </row>
    <row r="194" spans="1:3" ht="15">
      <c r="A194" s="1">
        <f t="shared" si="17"/>
        <v>185</v>
      </c>
      <c r="B194" s="2">
        <f t="shared" si="13"/>
        <v>162.4344313662834</v>
      </c>
      <c r="C194" s="2">
        <f t="shared" si="14"/>
        <v>187.45984470480357</v>
      </c>
    </row>
    <row r="195" spans="1:3" ht="15">
      <c r="A195" s="1">
        <f t="shared" si="17"/>
        <v>186</v>
      </c>
      <c r="B195" s="2">
        <f t="shared" si="13"/>
        <v>162.23417070807636</v>
      </c>
      <c r="C195" s="2">
        <f t="shared" si="14"/>
        <v>187.6969041603543</v>
      </c>
    </row>
    <row r="196" spans="1:3" ht="15">
      <c r="A196" s="1">
        <f t="shared" si="17"/>
        <v>187</v>
      </c>
      <c r="B196" s="2">
        <f t="shared" si="13"/>
        <v>162.0368088553199</v>
      </c>
      <c r="C196" s="2">
        <f t="shared" si="14"/>
        <v>187.92912316380472</v>
      </c>
    </row>
    <row r="197" spans="1:3" ht="15">
      <c r="A197" s="1">
        <f t="shared" si="17"/>
        <v>188</v>
      </c>
      <c r="B197" s="2">
        <f t="shared" si="13"/>
        <v>161.84232027243866</v>
      </c>
      <c r="C197" s="2">
        <f t="shared" si="14"/>
        <v>188.15661033034655</v>
      </c>
    </row>
    <row r="198" spans="1:3" ht="15">
      <c r="A198" s="1">
        <f t="shared" si="17"/>
        <v>189</v>
      </c>
      <c r="B198" s="2">
        <f t="shared" si="13"/>
        <v>161.65067872078123</v>
      </c>
      <c r="C198" s="2">
        <f t="shared" si="14"/>
        <v>188.3794716572684</v>
      </c>
    </row>
    <row r="199" spans="1:3" ht="15">
      <c r="A199" s="1">
        <f t="shared" si="17"/>
        <v>190</v>
      </c>
      <c r="B199" s="2">
        <f t="shared" si="13"/>
        <v>161.4618573255965</v>
      </c>
      <c r="C199" s="2">
        <f t="shared" si="14"/>
        <v>188.5978105849979</v>
      </c>
    </row>
    <row r="200" spans="1:3" ht="15">
      <c r="A200" s="1">
        <f t="shared" si="17"/>
        <v>191</v>
      </c>
      <c r="B200" s="2">
        <f t="shared" si="13"/>
        <v>161.27582863921057</v>
      </c>
      <c r="C200" s="2">
        <f t="shared" si="14"/>
        <v>188.81172805722235</v>
      </c>
    </row>
    <row r="201" spans="1:3" ht="15">
      <c r="A201" s="1">
        <f t="shared" si="17"/>
        <v>192</v>
      </c>
      <c r="B201" s="2">
        <f t="shared" si="13"/>
        <v>161.09256470059532</v>
      </c>
      <c r="C201" s="2">
        <f t="shared" si="14"/>
        <v>189.0213225800557</v>
      </c>
    </row>
    <row r="202" spans="1:3" ht="15">
      <c r="A202" s="1">
        <f aca="true" t="shared" si="18" ref="A202:A217">A201+1</f>
        <v>193</v>
      </c>
      <c r="B202" s="2">
        <f aca="true" t="shared" si="19" ref="B202:B265">B201+F$3*(1-(B201+J$3*C201)/H$3)*B201</f>
        <v>160.91203709151</v>
      </c>
      <c r="C202" s="2">
        <f aca="true" t="shared" si="20" ref="C202:C265">C201+G$3*(1-(C201+K$3*B201)/I$3)*C201</f>
        <v>189.22669028022412</v>
      </c>
    </row>
    <row r="203" spans="1:3" ht="15">
      <c r="A203" s="1">
        <f t="shared" si="18"/>
        <v>194</v>
      </c>
      <c r="B203" s="2">
        <f t="shared" si="19"/>
        <v>160.7342169893901</v>
      </c>
      <c r="C203" s="2">
        <f t="shared" si="20"/>
        <v>189.42792496224737</v>
      </c>
    </row>
    <row r="204" spans="1:3" ht="15">
      <c r="A204" s="1">
        <f t="shared" si="18"/>
        <v>195</v>
      </c>
      <c r="B204" s="2">
        <f t="shared" si="19"/>
        <v>160.55907521714795</v>
      </c>
      <c r="C204" s="2">
        <f t="shared" si="20"/>
        <v>189.62511816459724</v>
      </c>
    </row>
    <row r="205" spans="1:3" ht="15">
      <c r="A205" s="1">
        <f t="shared" si="18"/>
        <v>196</v>
      </c>
      <c r="B205" s="2">
        <f t="shared" si="19"/>
        <v>160.38658229004318</v>
      </c>
      <c r="C205" s="2">
        <f t="shared" si="20"/>
        <v>189.81835921481758</v>
      </c>
    </row>
    <row r="206" spans="1:3" ht="15">
      <c r="A206" s="1">
        <f t="shared" si="18"/>
        <v>197</v>
      </c>
      <c r="B206" s="2">
        <f t="shared" si="19"/>
        <v>160.21670845977235</v>
      </c>
      <c r="C206" s="2">
        <f t="shared" si="20"/>
        <v>190.0077352835946</v>
      </c>
    </row>
    <row r="207" spans="1:3" ht="15">
      <c r="A207" s="1">
        <f t="shared" si="18"/>
        <v>198</v>
      </c>
      <c r="B207" s="2">
        <f t="shared" si="19"/>
        <v>160.0494237559209</v>
      </c>
      <c r="C207" s="2">
        <f t="shared" si="20"/>
        <v>190.19333143776885</v>
      </c>
    </row>
    <row r="208" spans="1:3" ht="15">
      <c r="A208" s="1">
        <f t="shared" si="18"/>
        <v>199</v>
      </c>
      <c r="B208" s="2">
        <f t="shared" si="19"/>
        <v>159.88469802491312</v>
      </c>
      <c r="C208" s="2">
        <f t="shared" si="20"/>
        <v>190.37523069228337</v>
      </c>
    </row>
    <row r="209" spans="1:3" ht="15">
      <c r="A209" s="1">
        <f t="shared" si="18"/>
        <v>200</v>
      </c>
      <c r="B209" s="2">
        <f t="shared" si="19"/>
        <v>159.72250096658937</v>
      </c>
      <c r="C209" s="2">
        <f t="shared" si="20"/>
        <v>190.55351406106504</v>
      </c>
    </row>
    <row r="210" spans="1:3" ht="15">
      <c r="A210" s="1">
        <f t="shared" si="18"/>
        <v>201</v>
      </c>
      <c r="B210" s="2">
        <f t="shared" si="19"/>
        <v>159.56280216853386</v>
      </c>
      <c r="C210" s="2">
        <f t="shared" si="20"/>
        <v>190.72826060683897</v>
      </c>
    </row>
    <row r="211" spans="1:3" ht="15">
      <c r="A211" s="1">
        <f t="shared" si="18"/>
        <v>202</v>
      </c>
      <c r="B211" s="2">
        <f t="shared" si="19"/>
        <v>159.40557113826986</v>
      </c>
      <c r="C211" s="2">
        <f t="shared" si="20"/>
        <v>190.8995474898773</v>
      </c>
    </row>
    <row r="212" spans="1:3" ht="15">
      <c r="A212" s="1">
        <f t="shared" si="18"/>
        <v>203</v>
      </c>
      <c r="B212" s="2">
        <f t="shared" si="19"/>
        <v>159.25077733343363</v>
      </c>
      <c r="C212" s="2">
        <f t="shared" si="20"/>
        <v>191.06745001568646</v>
      </c>
    </row>
    <row r="213" spans="1:3" ht="15">
      <c r="A213" s="1">
        <f t="shared" si="18"/>
        <v>204</v>
      </c>
      <c r="B213" s="2">
        <f t="shared" si="19"/>
        <v>159.09839019003323</v>
      </c>
      <c r="C213" s="2">
        <f t="shared" si="20"/>
        <v>191.23204168163835</v>
      </c>
    </row>
    <row r="214" spans="1:3" ht="15">
      <c r="A214" s="1">
        <f t="shared" si="18"/>
        <v>205</v>
      </c>
      <c r="B214" s="2">
        <f t="shared" si="19"/>
        <v>158.94837914889268</v>
      </c>
      <c r="C214" s="2">
        <f t="shared" si="20"/>
        <v>191.39339422255267</v>
      </c>
    </row>
    <row r="215" spans="1:3" ht="15">
      <c r="A215" s="1">
        <f t="shared" si="18"/>
        <v>206</v>
      </c>
      <c r="B215" s="2">
        <f t="shared" si="19"/>
        <v>158.8007136803773</v>
      </c>
      <c r="C215" s="2">
        <f t="shared" si="20"/>
        <v>191.55157765523919</v>
      </c>
    </row>
    <row r="216" spans="1:3" ht="15">
      <c r="A216" s="1">
        <f t="shared" si="18"/>
        <v>207</v>
      </c>
      <c r="B216" s="2">
        <f t="shared" si="19"/>
        <v>158.6553633074913</v>
      </c>
      <c r="C216" s="2">
        <f t="shared" si="20"/>
        <v>191.7066603220097</v>
      </c>
    </row>
    <row r="217" spans="1:3" ht="15">
      <c r="A217" s="1">
        <f t="shared" si="18"/>
        <v>208</v>
      </c>
      <c r="B217" s="2">
        <f t="shared" si="19"/>
        <v>158.51229762743404</v>
      </c>
      <c r="C217" s="2">
        <f t="shared" si="20"/>
        <v>191.85870893317113</v>
      </c>
    </row>
    <row r="218" spans="1:3" ht="15">
      <c r="A218" s="1">
        <f aca="true" t="shared" si="21" ref="A218:A233">A217+1</f>
        <v>209</v>
      </c>
      <c r="B218" s="2">
        <f t="shared" si="19"/>
        <v>158.3714863316971</v>
      </c>
      <c r="C218" s="2">
        <f t="shared" si="20"/>
        <v>192.00778860851187</v>
      </c>
    </row>
    <row r="219" spans="1:3" ht="15">
      <c r="A219" s="1">
        <f t="shared" si="21"/>
        <v>210</v>
      </c>
      <c r="B219" s="2">
        <f t="shared" si="19"/>
        <v>158.23289922478054</v>
      </c>
      <c r="C219" s="2">
        <f t="shared" si="20"/>
        <v>192.1539629177946</v>
      </c>
    </row>
    <row r="220" spans="1:3" ht="15">
      <c r="A220" s="1">
        <f t="shared" si="21"/>
        <v>211</v>
      </c>
      <c r="B220" s="2">
        <f t="shared" si="19"/>
        <v>158.0965062416023</v>
      </c>
      <c r="C220" s="2">
        <f t="shared" si="20"/>
        <v>192.29729392026928</v>
      </c>
    </row>
    <row r="221" spans="1:3" ht="15">
      <c r="A221" s="1">
        <f t="shared" si="21"/>
        <v>212</v>
      </c>
      <c r="B221" s="2">
        <f t="shared" si="19"/>
        <v>157.9622774636713</v>
      </c>
      <c r="C221" s="2">
        <f t="shared" si="20"/>
        <v>192.4378422032215</v>
      </c>
    </row>
    <row r="222" spans="1:3" ht="15">
      <c r="A222" s="1">
        <f t="shared" si="21"/>
        <v>213</v>
      </c>
      <c r="B222" s="2">
        <f t="shared" si="19"/>
        <v>157.83018313409136</v>
      </c>
      <c r="C222" s="2">
        <f t="shared" si="20"/>
        <v>192.57566691957072</v>
      </c>
    </row>
    <row r="223" spans="1:3" ht="15">
      <c r="A223" s="1">
        <f t="shared" si="21"/>
        <v>214</v>
      </c>
      <c r="B223" s="2">
        <f t="shared" si="19"/>
        <v>157.7001936714592</v>
      </c>
      <c r="C223" s="2">
        <f t="shared" si="20"/>
        <v>192.71082582453505</v>
      </c>
    </row>
    <row r="224" spans="1:3" ht="15">
      <c r="A224" s="1">
        <f t="shared" si="21"/>
        <v>215</v>
      </c>
      <c r="B224" s="2">
        <f t="shared" si="19"/>
        <v>157.5722796827174</v>
      </c>
      <c r="C224" s="2">
        <f t="shared" si="20"/>
        <v>192.84337531137803</v>
      </c>
    </row>
    <row r="225" spans="1:3" ht="15">
      <c r="A225" s="1">
        <f t="shared" si="21"/>
        <v>216</v>
      </c>
      <c r="B225" s="2">
        <f t="shared" si="19"/>
        <v>157.4464119750192</v>
      </c>
      <c r="C225" s="2">
        <f t="shared" si="20"/>
        <v>192.97337044625445</v>
      </c>
    </row>
    <row r="226" spans="1:3" ht="15">
      <c r="A226" s="1">
        <f t="shared" si="21"/>
        <v>217</v>
      </c>
      <c r="B226" s="2">
        <f t="shared" si="19"/>
        <v>157.32256156665977</v>
      </c>
      <c r="C226" s="2">
        <f t="shared" si="20"/>
        <v>193.10086500217207</v>
      </c>
    </row>
    <row r="227" spans="1:3" ht="15">
      <c r="A227" s="1">
        <f t="shared" si="21"/>
        <v>218</v>
      </c>
      <c r="B227" s="2">
        <f t="shared" si="19"/>
        <v>157.2006996971257</v>
      </c>
      <c r="C227" s="2">
        <f t="shared" si="20"/>
        <v>193.22591149208617</v>
      </c>
    </row>
    <row r="228" spans="1:3" ht="15">
      <c r="A228" s="1">
        <f t="shared" si="21"/>
        <v>219</v>
      </c>
      <c r="B228" s="2">
        <f t="shared" si="19"/>
        <v>157.08079783631175</v>
      </c>
      <c r="C228" s="2">
        <f t="shared" si="20"/>
        <v>193.34856120114432</v>
      </c>
    </row>
    <row r="229" spans="1:3" ht="15">
      <c r="A229" s="1">
        <f t="shared" si="21"/>
        <v>220</v>
      </c>
      <c r="B229" s="2">
        <f t="shared" si="19"/>
        <v>156.962827692951</v>
      </c>
      <c r="C229" s="2">
        <f t="shared" si="20"/>
        <v>193.46886421809887</v>
      </c>
    </row>
    <row r="230" spans="1:3" ht="15">
      <c r="A230" s="1">
        <f t="shared" si="21"/>
        <v>221</v>
      </c>
      <c r="B230" s="2">
        <f t="shared" si="19"/>
        <v>156.8467612223035</v>
      </c>
      <c r="C230" s="2">
        <f t="shared" si="20"/>
        <v>193.58686946590444</v>
      </c>
    </row>
    <row r="231" spans="1:3" ht="15">
      <c r="A231" s="1">
        <f t="shared" si="21"/>
        <v>222</v>
      </c>
      <c r="B231" s="2">
        <f t="shared" si="19"/>
        <v>156.73257063314423</v>
      </c>
      <c r="C231" s="2">
        <f t="shared" si="20"/>
        <v>193.70262473151817</v>
      </c>
    </row>
    <row r="232" spans="1:3" ht="15">
      <c r="A232" s="1">
        <f t="shared" si="21"/>
        <v>223</v>
      </c>
      <c r="B232" s="2">
        <f t="shared" si="19"/>
        <v>156.62022839409093</v>
      </c>
      <c r="C232" s="2">
        <f t="shared" si="20"/>
        <v>193.81617669492</v>
      </c>
    </row>
    <row r="233" spans="1:3" ht="15">
      <c r="A233" s="1">
        <f t="shared" si="21"/>
        <v>224</v>
      </c>
      <c r="B233" s="2">
        <f t="shared" si="19"/>
        <v>156.50970723930925</v>
      </c>
      <c r="C233" s="2">
        <f t="shared" si="20"/>
        <v>193.9275709573705</v>
      </c>
    </row>
    <row r="234" spans="1:3" ht="15">
      <c r="A234" s="1">
        <f aca="true" t="shared" si="22" ref="A234:A249">A233+1</f>
        <v>225</v>
      </c>
      <c r="B234" s="2">
        <f t="shared" si="19"/>
        <v>156.400980173631</v>
      </c>
      <c r="C234" s="2">
        <f t="shared" si="20"/>
        <v>194.03685206892385</v>
      </c>
    </row>
    <row r="235" spans="1:3" ht="15">
      <c r="A235" s="1">
        <f t="shared" si="22"/>
        <v>226</v>
      </c>
      <c r="B235" s="2">
        <f t="shared" si="19"/>
        <v>156.29402047711952</v>
      </c>
      <c r="C235" s="2">
        <f t="shared" si="20"/>
        <v>194.14406355521263</v>
      </c>
    </row>
    <row r="236" spans="1:3" ht="15">
      <c r="A236" s="1">
        <f t="shared" si="22"/>
        <v>227</v>
      </c>
      <c r="B236" s="2">
        <f t="shared" si="19"/>
        <v>156.18880170911407</v>
      </c>
      <c r="C236" s="2">
        <f t="shared" si="20"/>
        <v>194.24924794352228</v>
      </c>
    </row>
    <row r="237" spans="1:3" ht="15">
      <c r="A237" s="1">
        <f t="shared" si="22"/>
        <v>228</v>
      </c>
      <c r="B237" s="2">
        <f t="shared" si="19"/>
        <v>156.08529771178445</v>
      </c>
      <c r="C237" s="2">
        <f t="shared" si="20"/>
        <v>194.35244678817168</v>
      </c>
    </row>
    <row r="238" spans="1:3" ht="15">
      <c r="A238" s="1">
        <f t="shared" si="22"/>
        <v>229</v>
      </c>
      <c r="B238" s="2">
        <f t="shared" si="19"/>
        <v>155.98348261322386</v>
      </c>
      <c r="C238" s="2">
        <f t="shared" si="20"/>
        <v>194.45370069521675</v>
      </c>
    </row>
    <row r="239" spans="1:3" ht="15">
      <c r="A239" s="1">
        <f t="shared" si="22"/>
        <v>230</v>
      </c>
      <c r="B239" s="2">
        <f t="shared" si="19"/>
        <v>155.88333083010812</v>
      </c>
      <c r="C239" s="2">
        <f t="shared" si="20"/>
        <v>194.55304934649374</v>
      </c>
    </row>
    <row r="240" spans="1:3" ht="15">
      <c r="A240" s="1">
        <f t="shared" si="22"/>
        <v>231</v>
      </c>
      <c r="B240" s="2">
        <f t="shared" si="19"/>
        <v>155.78481706994717</v>
      </c>
      <c r="C240" s="2">
        <f t="shared" si="20"/>
        <v>194.65053152301846</v>
      </c>
    </row>
    <row r="241" spans="1:3" ht="15">
      <c r="A241" s="1">
        <f t="shared" si="22"/>
        <v>232</v>
      </c>
      <c r="B241" s="2">
        <f t="shared" si="19"/>
        <v>155.687916332953</v>
      </c>
      <c r="C241" s="2">
        <f t="shared" si="20"/>
        <v>194.7461851277576</v>
      </c>
    </row>
    <row r="242" spans="1:3" ht="15">
      <c r="A242" s="1">
        <f t="shared" si="22"/>
        <v>233</v>
      </c>
      <c r="B242" s="2">
        <f t="shared" si="19"/>
        <v>155.59260391354812</v>
      </c>
      <c r="C242" s="2">
        <f t="shared" si="20"/>
        <v>194.84004720778807</v>
      </c>
    </row>
    <row r="243" spans="1:3" ht="15">
      <c r="A243" s="1">
        <f t="shared" si="22"/>
        <v>234</v>
      </c>
      <c r="B243" s="2">
        <f t="shared" si="19"/>
        <v>155.49885540153602</v>
      </c>
      <c r="C243" s="2">
        <f t="shared" si="20"/>
        <v>194.93215397585996</v>
      </c>
    </row>
    <row r="244" spans="1:3" ht="15">
      <c r="A244" s="1">
        <f t="shared" si="22"/>
        <v>235</v>
      </c>
      <c r="B244" s="2">
        <f t="shared" si="19"/>
        <v>155.40664668295503</v>
      </c>
      <c r="C244" s="2">
        <f t="shared" si="20"/>
        <v>195.02254083137836</v>
      </c>
    </row>
    <row r="245" spans="1:3" ht="15">
      <c r="A245" s="1">
        <f t="shared" si="22"/>
        <v>236</v>
      </c>
      <c r="B245" s="2">
        <f t="shared" si="19"/>
        <v>155.3159539406352</v>
      </c>
      <c r="C245" s="2">
        <f t="shared" si="20"/>
        <v>195.11124238081942</v>
      </c>
    </row>
    <row r="246" spans="1:3" ht="15">
      <c r="A246" s="1">
        <f t="shared" si="22"/>
        <v>237</v>
      </c>
      <c r="B246" s="2">
        <f t="shared" si="19"/>
        <v>155.22675365447714</v>
      </c>
      <c r="C246" s="2">
        <f t="shared" si="20"/>
        <v>195.19829245759516</v>
      </c>
    </row>
    <row r="247" spans="1:3" ht="15">
      <c r="A247" s="1">
        <f t="shared" si="22"/>
        <v>238</v>
      </c>
      <c r="B247" s="2">
        <f t="shared" si="19"/>
        <v>155.1390226014705</v>
      </c>
      <c r="C247" s="2">
        <f t="shared" si="20"/>
        <v>195.28372414138175</v>
      </c>
    </row>
    <row r="248" spans="1:3" ht="15">
      <c r="A248" s="1">
        <f t="shared" si="22"/>
        <v>239</v>
      </c>
      <c r="B248" s="2">
        <f t="shared" si="19"/>
        <v>155.0527378554692</v>
      </c>
      <c r="C248" s="2">
        <f t="shared" si="20"/>
        <v>195.36756977692536</v>
      </c>
    </row>
    <row r="249" spans="1:3" ht="15">
      <c r="A249" s="1">
        <f t="shared" si="22"/>
        <v>240</v>
      </c>
      <c r="B249" s="2">
        <f t="shared" si="19"/>
        <v>154.9678767867391</v>
      </c>
      <c r="C249" s="2">
        <f t="shared" si="20"/>
        <v>195.44986099233972</v>
      </c>
    </row>
    <row r="250" spans="1:3" ht="15">
      <c r="A250" s="1">
        <f aca="true" t="shared" si="23" ref="A250:A265">A249+1</f>
        <v>241</v>
      </c>
      <c r="B250" s="2">
        <f t="shared" si="19"/>
        <v>154.88441706129345</v>
      </c>
      <c r="C250" s="2">
        <f t="shared" si="20"/>
        <v>195.5306287169088</v>
      </c>
    </row>
    <row r="251" spans="1:3" ht="15">
      <c r="A251" s="1">
        <f t="shared" si="23"/>
        <v>242</v>
      </c>
      <c r="B251" s="2">
        <f t="shared" si="19"/>
        <v>154.80233664003012</v>
      </c>
      <c r="C251" s="2">
        <f t="shared" si="20"/>
        <v>195.6099031984082</v>
      </c>
    </row>
    <row r="252" spans="1:3" ht="15">
      <c r="A252" s="1">
        <f t="shared" si="23"/>
        <v>243</v>
      </c>
      <c r="B252" s="2">
        <f t="shared" si="19"/>
        <v>154.7216137776846</v>
      </c>
      <c r="C252" s="2">
        <f t="shared" si="20"/>
        <v>195.68771401995815</v>
      </c>
    </row>
    <row r="253" spans="1:3" ht="15">
      <c r="A253" s="1">
        <f t="shared" si="23"/>
        <v>244</v>
      </c>
      <c r="B253" s="2">
        <f t="shared" si="19"/>
        <v>154.64222702161123</v>
      </c>
      <c r="C253" s="2">
        <f t="shared" si="20"/>
        <v>195.76409011642107</v>
      </c>
    </row>
    <row r="254" spans="1:3" ht="15">
      <c r="A254" s="1">
        <f t="shared" si="23"/>
        <v>245</v>
      </c>
      <c r="B254" s="2">
        <f t="shared" si="19"/>
        <v>154.5641552104048</v>
      </c>
      <c r="C254" s="2">
        <f t="shared" si="20"/>
        <v>195.83905979035592</v>
      </c>
    </row>
    <row r="255" spans="1:3" ht="15">
      <c r="A255" s="1">
        <f t="shared" si="23"/>
        <v>246</v>
      </c>
      <c r="B255" s="2">
        <f t="shared" si="19"/>
        <v>154.4873774723742</v>
      </c>
      <c r="C255" s="2">
        <f t="shared" si="20"/>
        <v>195.91265072754175</v>
      </c>
    </row>
    <row r="256" spans="1:3" ht="15">
      <c r="A256" s="1">
        <f t="shared" si="23"/>
        <v>247</v>
      </c>
      <c r="B256" s="2">
        <f t="shared" si="19"/>
        <v>154.41187322387862</v>
      </c>
      <c r="C256" s="2">
        <f t="shared" si="20"/>
        <v>195.98489001208227</v>
      </c>
    </row>
    <row r="257" spans="1:3" ht="15">
      <c r="A257" s="1">
        <f t="shared" si="23"/>
        <v>248</v>
      </c>
      <c r="B257" s="2">
        <f t="shared" si="19"/>
        <v>154.33762216753698</v>
      </c>
      <c r="C257" s="2">
        <f t="shared" si="20"/>
        <v>196.05580414110307</v>
      </c>
    </row>
    <row r="258" spans="1:3" ht="15">
      <c r="A258" s="1">
        <f t="shared" si="23"/>
        <v>249</v>
      </c>
      <c r="B258" s="2">
        <f t="shared" si="19"/>
        <v>154.26460429031974</v>
      </c>
      <c r="C258" s="2">
        <f t="shared" si="20"/>
        <v>196.12541903905262</v>
      </c>
    </row>
    <row r="259" spans="1:3" ht="15">
      <c r="A259" s="1">
        <f t="shared" si="23"/>
        <v>250</v>
      </c>
      <c r="B259" s="2">
        <f t="shared" si="19"/>
        <v>154.19279986153268</v>
      </c>
      <c r="C259" s="2">
        <f t="shared" si="20"/>
        <v>196.19376007161844</v>
      </c>
    </row>
    <row r="260" spans="1:3" ht="15">
      <c r="A260" s="1">
        <f t="shared" si="23"/>
        <v>251</v>
      </c>
      <c r="B260" s="2">
        <f t="shared" si="19"/>
        <v>154.12218943070113</v>
      </c>
      <c r="C260" s="2">
        <f t="shared" si="20"/>
        <v>196.26085205926904</v>
      </c>
    </row>
    <row r="261" spans="1:3" ht="15">
      <c r="A261" s="1">
        <f t="shared" si="23"/>
        <v>252</v>
      </c>
      <c r="B261" s="2">
        <f t="shared" si="19"/>
        <v>154.05275382536266</v>
      </c>
      <c r="C261" s="2">
        <f t="shared" si="20"/>
        <v>196.32671929043184</v>
      </c>
    </row>
    <row r="262" spans="1:3" ht="15">
      <c r="A262" s="1">
        <f t="shared" si="23"/>
        <v>253</v>
      </c>
      <c r="B262" s="2">
        <f t="shared" si="19"/>
        <v>153.98447414877623</v>
      </c>
      <c r="C262" s="2">
        <f t="shared" si="20"/>
        <v>196.39138553431778</v>
      </c>
    </row>
    <row r="263" spans="1:3" ht="15">
      <c r="A263" s="1">
        <f t="shared" si="23"/>
        <v>254</v>
      </c>
      <c r="B263" s="2">
        <f t="shared" si="19"/>
        <v>153.91733177755486</v>
      </c>
      <c r="C263" s="2">
        <f t="shared" si="20"/>
        <v>196.4548740534023</v>
      </c>
    </row>
    <row r="264" spans="1:3" ht="15">
      <c r="A264" s="1">
        <f t="shared" si="23"/>
        <v>255</v>
      </c>
      <c r="B264" s="2">
        <f t="shared" si="19"/>
        <v>153.8513083592287</v>
      </c>
      <c r="C264" s="2">
        <f t="shared" si="20"/>
        <v>196.51720761557226</v>
      </c>
    </row>
    <row r="265" spans="1:3" ht="15">
      <c r="A265" s="1">
        <f t="shared" si="23"/>
        <v>256</v>
      </c>
      <c r="B265" s="2">
        <f t="shared" si="19"/>
        <v>153.78638580974504</v>
      </c>
      <c r="C265" s="2">
        <f t="shared" si="20"/>
        <v>196.57840850594854</v>
      </c>
    </row>
    <row r="266" spans="1:3" ht="15">
      <c r="A266" s="1">
        <f aca="true" t="shared" si="24" ref="A266:A281">A265+1</f>
        <v>257</v>
      </c>
      <c r="B266" s="2">
        <f aca="true" t="shared" si="25" ref="B266:B329">B265+F$3*(1-(B265+J$3*C265)/H$3)*B265</f>
        <v>153.7225463109114</v>
      </c>
      <c r="C266" s="2">
        <f aca="true" t="shared" si="26" ref="C266:C329">C265+G$3*(1-(C265+K$3*B265)/I$3)*C265</f>
        <v>196.63849853839326</v>
      </c>
    </row>
    <row r="267" spans="1:3" ht="15">
      <c r="A267" s="1">
        <f t="shared" si="24"/>
        <v>258</v>
      </c>
      <c r="B267" s="2">
        <f t="shared" si="25"/>
        <v>153.6597723077873</v>
      </c>
      <c r="C267" s="2">
        <f t="shared" si="26"/>
        <v>196.69749906671052</v>
      </c>
    </row>
    <row r="268" spans="1:3" ht="15">
      <c r="A268" s="1">
        <f t="shared" si="24"/>
        <v>259</v>
      </c>
      <c r="B268" s="2">
        <f t="shared" si="25"/>
        <v>153.59804650603027</v>
      </c>
      <c r="C268" s="2">
        <f t="shared" si="26"/>
        <v>196.7554309955497</v>
      </c>
    </row>
    <row r="269" spans="1:3" ht="15">
      <c r="A269" s="1">
        <f t="shared" si="24"/>
        <v>260</v>
      </c>
      <c r="B269" s="2">
        <f t="shared" si="25"/>
        <v>153.53735186920122</v>
      </c>
      <c r="C269" s="2">
        <f t="shared" si="26"/>
        <v>196.81231479101916</v>
      </c>
    </row>
    <row r="270" spans="1:3" ht="15">
      <c r="A270" s="1">
        <f t="shared" si="24"/>
        <v>261</v>
      </c>
      <c r="B270" s="2">
        <f t="shared" si="25"/>
        <v>153.47767161603383</v>
      </c>
      <c r="C270" s="2">
        <f t="shared" si="26"/>
        <v>196.8681704910193</v>
      </c>
    </row>
    <row r="271" spans="1:3" ht="15">
      <c r="A271" s="1">
        <f t="shared" si="24"/>
        <v>262</v>
      </c>
      <c r="B271" s="2">
        <f t="shared" si="25"/>
        <v>153.4189892176727</v>
      </c>
      <c r="C271" s="2">
        <f t="shared" si="26"/>
        <v>196.92301771530214</v>
      </c>
    </row>
    <row r="272" spans="1:3" ht="15">
      <c r="A272" s="1">
        <f t="shared" si="24"/>
        <v>263</v>
      </c>
      <c r="B272" s="2">
        <f t="shared" si="25"/>
        <v>153.36128839488433</v>
      </c>
      <c r="C272" s="2">
        <f t="shared" si="26"/>
        <v>196.97687567526597</v>
      </c>
    </row>
    <row r="273" spans="1:3" ht="15">
      <c r="A273" s="1">
        <f t="shared" si="24"/>
        <v>264</v>
      </c>
      <c r="B273" s="2">
        <f t="shared" si="25"/>
        <v>153.304553115245</v>
      </c>
      <c r="C273" s="2">
        <f t="shared" si="26"/>
        <v>197.02976318349198</v>
      </c>
    </row>
    <row r="274" spans="1:3" ht="15">
      <c r="A274" s="1">
        <f t="shared" si="24"/>
        <v>265</v>
      </c>
      <c r="B274" s="2">
        <f t="shared" si="25"/>
        <v>153.24876759030948</v>
      </c>
      <c r="C274" s="2">
        <f t="shared" si="26"/>
        <v>197.08169866303066</v>
      </c>
    </row>
    <row r="275" spans="1:3" ht="15">
      <c r="A275" s="1">
        <f t="shared" si="24"/>
        <v>266</v>
      </c>
      <c r="B275" s="2">
        <f t="shared" si="25"/>
        <v>153.1939162727638</v>
      </c>
      <c r="C275" s="2">
        <f t="shared" si="26"/>
        <v>197.1327001564448</v>
      </c>
    </row>
    <row r="276" spans="1:3" ht="15">
      <c r="A276" s="1">
        <f t="shared" si="24"/>
        <v>267</v>
      </c>
      <c r="B276" s="2">
        <f t="shared" si="25"/>
        <v>153.13998385356564</v>
      </c>
      <c r="C276" s="2">
        <f t="shared" si="26"/>
        <v>197.18278533461609</v>
      </c>
    </row>
    <row r="277" spans="1:3" ht="15">
      <c r="A277" s="1">
        <f t="shared" si="24"/>
        <v>268</v>
      </c>
      <c r="B277" s="2">
        <f t="shared" si="25"/>
        <v>153.08695525907544</v>
      </c>
      <c r="C277" s="2">
        <f t="shared" si="26"/>
        <v>197.2319715053221</v>
      </c>
    </row>
    <row r="278" spans="1:3" ht="15">
      <c r="A278" s="1">
        <f t="shared" si="24"/>
        <v>269</v>
      </c>
      <c r="B278" s="2">
        <f t="shared" si="25"/>
        <v>153.03481564818094</v>
      </c>
      <c r="C278" s="2">
        <f t="shared" si="26"/>
        <v>197.28027562159014</v>
      </c>
    </row>
    <row r="279" spans="1:3" ht="15">
      <c r="A279" s="1">
        <f t="shared" si="24"/>
        <v>270</v>
      </c>
      <c r="B279" s="2">
        <f t="shared" si="25"/>
        <v>152.9835504094182</v>
      </c>
      <c r="C279" s="2">
        <f t="shared" si="26"/>
        <v>197.32771428983423</v>
      </c>
    </row>
    <row r="280" spans="1:3" ht="15">
      <c r="A280" s="1">
        <f t="shared" si="24"/>
        <v>271</v>
      </c>
      <c r="B280" s="2">
        <f t="shared" si="25"/>
        <v>152.9331451580915</v>
      </c>
      <c r="C280" s="2">
        <f t="shared" si="26"/>
        <v>197.37430377778162</v>
      </c>
    </row>
    <row r="281" spans="1:3" ht="15">
      <c r="A281" s="1">
        <f t="shared" si="24"/>
        <v>272</v>
      </c>
      <c r="B281" s="2">
        <f t="shared" si="25"/>
        <v>152.88358573339443</v>
      </c>
      <c r="C281" s="2">
        <f t="shared" si="26"/>
        <v>197.42006002219432</v>
      </c>
    </row>
    <row r="282" spans="1:3" ht="15">
      <c r="A282" s="1">
        <f aca="true" t="shared" si="27" ref="A282:A297">A281+1</f>
        <v>273</v>
      </c>
      <c r="B282" s="2">
        <f t="shared" si="25"/>
        <v>152.83485819553462</v>
      </c>
      <c r="C282" s="2">
        <f t="shared" si="26"/>
        <v>197.46499863639215</v>
      </c>
    </row>
    <row r="283" spans="1:3" ht="15">
      <c r="A283" s="1">
        <f t="shared" si="27"/>
        <v>274</v>
      </c>
      <c r="B283" s="2">
        <f t="shared" si="25"/>
        <v>152.78694882286408</v>
      </c>
      <c r="C283" s="2">
        <f t="shared" si="26"/>
        <v>197.5091349175822</v>
      </c>
    </row>
    <row r="284" spans="1:3" ht="15">
      <c r="A284" s="1">
        <f t="shared" si="27"/>
        <v>275</v>
      </c>
      <c r="B284" s="2">
        <f t="shared" si="25"/>
        <v>152.7398441090171</v>
      </c>
      <c r="C284" s="2">
        <f t="shared" si="26"/>
        <v>197.5524838540008</v>
      </c>
    </row>
    <row r="285" spans="1:3" ht="15">
      <c r="A285" s="1">
        <f t="shared" si="27"/>
        <v>276</v>
      </c>
      <c r="B285" s="2">
        <f t="shared" si="25"/>
        <v>152.69353076005766</v>
      </c>
      <c r="C285" s="2">
        <f t="shared" si="26"/>
        <v>197.59506013187288</v>
      </c>
    </row>
    <row r="286" spans="1:3" ht="15">
      <c r="A286" s="1">
        <f t="shared" si="27"/>
        <v>277</v>
      </c>
      <c r="B286" s="2">
        <f t="shared" si="25"/>
        <v>152.64799569163785</v>
      </c>
      <c r="C286" s="2">
        <f t="shared" si="26"/>
        <v>197.63687814219404</v>
      </c>
    </row>
    <row r="287" spans="1:3" ht="15">
      <c r="A287" s="1">
        <f t="shared" si="27"/>
        <v>278</v>
      </c>
      <c r="B287" s="2">
        <f t="shared" si="25"/>
        <v>152.60322602616904</v>
      </c>
      <c r="C287" s="2">
        <f t="shared" si="26"/>
        <v>197.67795198734038</v>
      </c>
    </row>
    <row r="288" spans="1:3" ht="15">
      <c r="A288" s="1">
        <f t="shared" si="27"/>
        <v>279</v>
      </c>
      <c r="B288" s="2">
        <f t="shared" si="25"/>
        <v>152.55920909000724</v>
      </c>
      <c r="C288" s="2">
        <f t="shared" si="26"/>
        <v>197.71829548751083</v>
      </c>
    </row>
    <row r="289" spans="1:3" ht="15">
      <c r="A289" s="1">
        <f t="shared" si="27"/>
        <v>280</v>
      </c>
      <c r="B289" s="2">
        <f t="shared" si="25"/>
        <v>152.515932410654</v>
      </c>
      <c r="C289" s="2">
        <f t="shared" si="26"/>
        <v>197.7579221870067</v>
      </c>
    </row>
    <row r="290" spans="1:3" ht="15">
      <c r="A290" s="1">
        <f t="shared" si="27"/>
        <v>281</v>
      </c>
      <c r="B290" s="2">
        <f t="shared" si="25"/>
        <v>152.47338371397396</v>
      </c>
      <c r="C290" s="2">
        <f t="shared" si="26"/>
        <v>197.79684536035313</v>
      </c>
    </row>
    <row r="291" spans="1:3" ht="15">
      <c r="A291" s="1">
        <f t="shared" si="27"/>
        <v>282</v>
      </c>
      <c r="B291" s="2">
        <f t="shared" si="25"/>
        <v>152.43155092143064</v>
      </c>
      <c r="C291" s="2">
        <f t="shared" si="26"/>
        <v>197.83507801826678</v>
      </c>
    </row>
    <row r="292" spans="1:3" ht="15">
      <c r="A292" s="1">
        <f t="shared" si="27"/>
        <v>283</v>
      </c>
      <c r="B292" s="2">
        <f t="shared" si="25"/>
        <v>152.39042214734096</v>
      </c>
      <c r="C292" s="2">
        <f t="shared" si="26"/>
        <v>197.87263291347406</v>
      </c>
    </row>
    <row r="293" spans="1:3" ht="15">
      <c r="A293" s="1">
        <f t="shared" si="27"/>
        <v>284</v>
      </c>
      <c r="B293" s="2">
        <f t="shared" si="25"/>
        <v>152.34998569615004</v>
      </c>
      <c r="C293" s="2">
        <f t="shared" si="26"/>
        <v>197.90952254638404</v>
      </c>
    </row>
    <row r="294" spans="1:3" ht="15">
      <c r="A294" s="1">
        <f t="shared" si="27"/>
        <v>285</v>
      </c>
      <c r="B294" s="2">
        <f t="shared" si="25"/>
        <v>152.31023005972676</v>
      </c>
      <c r="C294" s="2">
        <f t="shared" si="26"/>
        <v>197.94575917062028</v>
      </c>
    </row>
    <row r="295" spans="1:3" ht="15">
      <c r="A295" s="1">
        <f t="shared" si="27"/>
        <v>286</v>
      </c>
      <c r="B295" s="2">
        <f t="shared" si="25"/>
        <v>152.2711439146813</v>
      </c>
      <c r="C295" s="2">
        <f t="shared" si="26"/>
        <v>197.9813547984153</v>
      </c>
    </row>
    <row r="296" spans="1:3" ht="15">
      <c r="A296" s="1">
        <f t="shared" si="27"/>
        <v>287</v>
      </c>
      <c r="B296" s="2">
        <f t="shared" si="25"/>
        <v>152.23271611970492</v>
      </c>
      <c r="C296" s="2">
        <f t="shared" si="26"/>
        <v>198.01632120587163</v>
      </c>
    </row>
    <row r="297" spans="1:3" ht="15">
      <c r="A297" s="1">
        <f t="shared" si="27"/>
        <v>288</v>
      </c>
      <c r="B297" s="2">
        <f t="shared" si="25"/>
        <v>152.19493571293344</v>
      </c>
      <c r="C297" s="2">
        <f t="shared" si="26"/>
        <v>198.05066993809302</v>
      </c>
    </row>
    <row r="298" spans="1:3" ht="15">
      <c r="A298" s="1">
        <f aca="true" t="shared" si="28" ref="A298:A313">A297+1</f>
        <v>289</v>
      </c>
      <c r="B298" s="2">
        <f t="shared" si="25"/>
        <v>152.15779190933418</v>
      </c>
      <c r="C298" s="2">
        <f t="shared" si="26"/>
        <v>198.0844123141895</v>
      </c>
    </row>
    <row r="299" spans="1:3" ht="15">
      <c r="A299" s="1">
        <f t="shared" si="28"/>
        <v>290</v>
      </c>
      <c r="B299" s="2">
        <f t="shared" si="25"/>
        <v>152.1212740981175</v>
      </c>
      <c r="C299" s="2">
        <f t="shared" si="26"/>
        <v>198.11755943215985</v>
      </c>
    </row>
    <row r="300" spans="1:3" ht="15">
      <c r="A300" s="1">
        <f t="shared" si="28"/>
        <v>291</v>
      </c>
      <c r="B300" s="2">
        <f t="shared" si="25"/>
        <v>152.0853718401735</v>
      </c>
      <c r="C300" s="2">
        <f t="shared" si="26"/>
        <v>198.1501221736546</v>
      </c>
    </row>
    <row r="301" spans="1:3" ht="15">
      <c r="A301" s="1">
        <f t="shared" si="28"/>
        <v>292</v>
      </c>
      <c r="B301" s="2">
        <f t="shared" si="25"/>
        <v>152.05007486553382</v>
      </c>
      <c r="C301" s="2">
        <f t="shared" si="26"/>
        <v>198.18211120862316</v>
      </c>
    </row>
    <row r="302" spans="1:3" ht="15">
      <c r="A302" s="1">
        <f t="shared" si="28"/>
        <v>293</v>
      </c>
      <c r="B302" s="2">
        <f t="shared" si="25"/>
        <v>152.01537307085954</v>
      </c>
      <c r="C302" s="2">
        <f t="shared" si="26"/>
        <v>198.21353699984795</v>
      </c>
    </row>
    <row r="303" spans="1:3" ht="15">
      <c r="A303" s="1">
        <f t="shared" si="28"/>
        <v>294</v>
      </c>
      <c r="B303" s="2">
        <f t="shared" si="25"/>
        <v>151.98125651695534</v>
      </c>
      <c r="C303" s="2">
        <f t="shared" si="26"/>
        <v>198.24440980736892</v>
      </c>
    </row>
    <row r="304" spans="1:3" ht="15">
      <c r="A304" s="1">
        <f t="shared" si="28"/>
        <v>295</v>
      </c>
      <c r="B304" s="2">
        <f t="shared" si="25"/>
        <v>151.94771542630997</v>
      </c>
      <c r="C304" s="2">
        <f t="shared" si="26"/>
        <v>198.2747396928012</v>
      </c>
    </row>
    <row r="305" spans="1:3" ht="15">
      <c r="A305" s="1">
        <f t="shared" si="28"/>
        <v>296</v>
      </c>
      <c r="B305" s="2">
        <f t="shared" si="25"/>
        <v>151.91474018066376</v>
      </c>
      <c r="C305" s="2">
        <f t="shared" si="26"/>
        <v>198.3045365235489</v>
      </c>
    </row>
    <row r="306" spans="1:3" ht="15">
      <c r="A306" s="1">
        <f t="shared" si="28"/>
        <v>297</v>
      </c>
      <c r="B306" s="2">
        <f t="shared" si="25"/>
        <v>151.88232131860303</v>
      </c>
      <c r="C306" s="2">
        <f t="shared" si="26"/>
        <v>198.333809976918</v>
      </c>
    </row>
    <row r="307" spans="1:3" ht="15">
      <c r="A307" s="1">
        <f t="shared" si="28"/>
        <v>298</v>
      </c>
      <c r="B307" s="2">
        <f t="shared" si="25"/>
        <v>151.850449533182</v>
      </c>
      <c r="C307" s="2">
        <f t="shared" si="26"/>
        <v>198.36256954413074</v>
      </c>
    </row>
    <row r="308" spans="1:3" ht="15">
      <c r="A308" s="1">
        <f t="shared" si="28"/>
        <v>299</v>
      </c>
      <c r="B308" s="2">
        <f t="shared" si="25"/>
        <v>151.8191156695719</v>
      </c>
      <c r="C308" s="2">
        <f t="shared" si="26"/>
        <v>198.3908245342446</v>
      </c>
    </row>
    <row r="309" spans="1:3" ht="15">
      <c r="A309" s="1">
        <f t="shared" si="28"/>
        <v>300</v>
      </c>
      <c r="B309" s="2">
        <f t="shared" si="25"/>
        <v>151.7883107227377</v>
      </c>
      <c r="C309" s="2">
        <f t="shared" si="26"/>
        <v>198.41858407797793</v>
      </c>
    </row>
    <row r="310" spans="1:3" ht="15">
      <c r="A310" s="1">
        <f t="shared" si="28"/>
        <v>301</v>
      </c>
      <c r="B310" s="2">
        <f t="shared" si="25"/>
        <v>151.75802583514272</v>
      </c>
      <c r="C310" s="2">
        <f t="shared" si="26"/>
        <v>198.44585713144542</v>
      </c>
    </row>
    <row r="311" spans="1:3" ht="15">
      <c r="A311" s="1">
        <f t="shared" si="28"/>
        <v>302</v>
      </c>
      <c r="B311" s="2">
        <f t="shared" si="25"/>
        <v>151.7282522944808</v>
      </c>
      <c r="C311" s="2">
        <f t="shared" si="26"/>
        <v>198.47265247980502</v>
      </c>
    </row>
    <row r="312" spans="1:3" ht="15">
      <c r="A312" s="1">
        <f t="shared" si="28"/>
        <v>303</v>
      </c>
      <c r="B312" s="2">
        <f t="shared" si="25"/>
        <v>151.69898153143626</v>
      </c>
      <c r="C312" s="2">
        <f t="shared" si="26"/>
        <v>198.49897874081933</v>
      </c>
    </row>
    <row r="313" spans="1:3" ht="15">
      <c r="A313" s="1">
        <f t="shared" si="28"/>
        <v>304</v>
      </c>
      <c r="B313" s="2">
        <f t="shared" si="25"/>
        <v>151.67020511747182</v>
      </c>
      <c r="C313" s="2">
        <f t="shared" si="26"/>
        <v>198.52484436833348</v>
      </c>
    </row>
    <row r="314" spans="1:3" ht="15">
      <c r="A314" s="1">
        <f aca="true" t="shared" si="29" ref="A314:A329">A313+1</f>
        <v>305</v>
      </c>
      <c r="B314" s="2">
        <f t="shared" si="25"/>
        <v>151.6419147626443</v>
      </c>
      <c r="C314" s="2">
        <f t="shared" si="26"/>
        <v>198.5502576556717</v>
      </c>
    </row>
    <row r="315" spans="1:3" ht="15">
      <c r="A315" s="1">
        <f t="shared" si="29"/>
        <v>306</v>
      </c>
      <c r="B315" s="2">
        <f t="shared" si="25"/>
        <v>151.61410231344806</v>
      </c>
      <c r="C315" s="2">
        <f t="shared" si="26"/>
        <v>198.57522673895465</v>
      </c>
    </row>
    <row r="316" spans="1:3" ht="15">
      <c r="A316" s="1">
        <f t="shared" si="29"/>
        <v>307</v>
      </c>
      <c r="B316" s="2">
        <f t="shared" si="25"/>
        <v>151.58675975068633</v>
      </c>
      <c r="C316" s="2">
        <f t="shared" si="26"/>
        <v>198.59975960034012</v>
      </c>
    </row>
    <row r="317" spans="1:3" ht="15">
      <c r="A317" s="1">
        <f t="shared" si="29"/>
        <v>308</v>
      </c>
      <c r="B317" s="2">
        <f t="shared" si="25"/>
        <v>151.55987918737011</v>
      </c>
      <c r="C317" s="2">
        <f t="shared" si="26"/>
        <v>198.62386407118817</v>
      </c>
    </row>
    <row r="318" spans="1:3" ht="15">
      <c r="A318" s="1">
        <f t="shared" si="29"/>
        <v>309</v>
      </c>
      <c r="B318" s="2">
        <f t="shared" si="25"/>
        <v>151.53345286664478</v>
      </c>
      <c r="C318" s="2">
        <f t="shared" si="26"/>
        <v>198.64754783515374</v>
      </c>
    </row>
    <row r="319" spans="1:3" ht="15">
      <c r="A319" s="1">
        <f t="shared" si="29"/>
        <v>310</v>
      </c>
      <c r="B319" s="2">
        <f t="shared" si="25"/>
        <v>151.5074731597442</v>
      </c>
      <c r="C319" s="2">
        <f t="shared" si="26"/>
        <v>198.67081843120798</v>
      </c>
    </row>
    <row r="320" spans="1:3" ht="15">
      <c r="A320" s="1">
        <f t="shared" si="29"/>
        <v>311</v>
      </c>
      <c r="B320" s="2">
        <f t="shared" si="25"/>
        <v>151.4819325639722</v>
      </c>
      <c r="C320" s="2">
        <f t="shared" si="26"/>
        <v>198.69368325659013</v>
      </c>
    </row>
    <row r="321" spans="1:3" ht="15">
      <c r="A321" s="1">
        <f t="shared" si="29"/>
        <v>312</v>
      </c>
      <c r="B321" s="2">
        <f t="shared" si="25"/>
        <v>151.45682370071145</v>
      </c>
      <c r="C321" s="2">
        <f t="shared" si="26"/>
        <v>198.71614956969236</v>
      </c>
    </row>
    <row r="322" spans="1:3" ht="15">
      <c r="A322" s="1">
        <f t="shared" si="29"/>
        <v>313</v>
      </c>
      <c r="B322" s="2">
        <f t="shared" si="25"/>
        <v>151.43213931345923</v>
      </c>
      <c r="C322" s="2">
        <f t="shared" si="26"/>
        <v>198.73822449287846</v>
      </c>
    </row>
    <row r="323" spans="1:3" ht="15">
      <c r="A323" s="1">
        <f t="shared" si="29"/>
        <v>314</v>
      </c>
      <c r="B323" s="2">
        <f t="shared" si="25"/>
        <v>151.4078722658905</v>
      </c>
      <c r="C323" s="2">
        <f t="shared" si="26"/>
        <v>198.7599150152389</v>
      </c>
    </row>
    <row r="324" spans="1:3" ht="15">
      <c r="A324" s="1">
        <f t="shared" si="29"/>
        <v>315</v>
      </c>
      <c r="B324" s="2">
        <f t="shared" si="25"/>
        <v>151.3840155399475</v>
      </c>
      <c r="C324" s="2">
        <f t="shared" si="26"/>
        <v>198.7812279952834</v>
      </c>
    </row>
    <row r="325" spans="1:3" ht="15">
      <c r="A325" s="1">
        <f t="shared" si="29"/>
        <v>316</v>
      </c>
      <c r="B325" s="2">
        <f t="shared" si="25"/>
        <v>151.3605622339563</v>
      </c>
      <c r="C325" s="2">
        <f t="shared" si="26"/>
        <v>198.8021701635726</v>
      </c>
    </row>
    <row r="326" spans="1:3" ht="15">
      <c r="A326" s="1">
        <f t="shared" si="29"/>
        <v>317</v>
      </c>
      <c r="B326" s="2">
        <f t="shared" si="25"/>
        <v>151.33750556076933</v>
      </c>
      <c r="C326" s="2">
        <f t="shared" si="26"/>
        <v>198.82274812529099</v>
      </c>
    </row>
    <row r="327" spans="1:3" ht="15">
      <c r="A327" s="1">
        <f t="shared" si="29"/>
        <v>318</v>
      </c>
      <c r="B327" s="2">
        <f t="shared" si="25"/>
        <v>151.31483884593476</v>
      </c>
      <c r="C327" s="2">
        <f t="shared" si="26"/>
        <v>198.84296836276155</v>
      </c>
    </row>
    <row r="328" spans="1:3" ht="15">
      <c r="A328" s="1">
        <f t="shared" si="29"/>
        <v>319</v>
      </c>
      <c r="B328" s="2">
        <f t="shared" si="25"/>
        <v>151.2925555258914</v>
      </c>
      <c r="C328" s="2">
        <f t="shared" si="26"/>
        <v>198.86283723790476</v>
      </c>
    </row>
    <row r="329" spans="1:3" ht="15">
      <c r="A329" s="1">
        <f t="shared" si="29"/>
        <v>320</v>
      </c>
      <c r="B329" s="2">
        <f t="shared" si="25"/>
        <v>151.27064914618978</v>
      </c>
      <c r="C329" s="2">
        <f t="shared" si="26"/>
        <v>198.88236099464243</v>
      </c>
    </row>
    <row r="330" spans="1:3" ht="15">
      <c r="A330" s="1">
        <f aca="true" t="shared" si="30" ref="A330:A345">A329+1</f>
        <v>321</v>
      </c>
      <c r="B330" s="2">
        <f aca="true" t="shared" si="31" ref="B330:B393">B329+F$3*(1-(B329+J$3*C329)/H$3)*B329</f>
        <v>151.2491133597387</v>
      </c>
      <c r="C330" s="2">
        <f aca="true" t="shared" si="32" ref="C330:C393">C329+G$3*(1-(C329+K$3*B329)/I$3)*C329</f>
        <v>198.90154576124846</v>
      </c>
    </row>
    <row r="331" spans="1:3" ht="15">
      <c r="A331" s="1">
        <f t="shared" si="30"/>
        <v>322</v>
      </c>
      <c r="B331" s="2">
        <f t="shared" si="31"/>
        <v>151.22794192507718</v>
      </c>
      <c r="C331" s="2">
        <f t="shared" si="32"/>
        <v>198.92039755264727</v>
      </c>
    </row>
    <row r="332" spans="1:3" ht="15">
      <c r="A332" s="1">
        <f t="shared" si="30"/>
        <v>323</v>
      </c>
      <c r="B332" s="2">
        <f t="shared" si="31"/>
        <v>151.20712870467162</v>
      </c>
      <c r="C332" s="2">
        <f t="shared" si="32"/>
        <v>198.93892227266173</v>
      </c>
    </row>
    <row r="333" spans="1:3" ht="15">
      <c r="A333" s="1">
        <f t="shared" si="30"/>
        <v>324</v>
      </c>
      <c r="B333" s="2">
        <f t="shared" si="31"/>
        <v>151.18666766323787</v>
      </c>
      <c r="C333" s="2">
        <f t="shared" si="32"/>
        <v>198.95712571621138</v>
      </c>
    </row>
    <row r="334" spans="1:3" ht="15">
      <c r="A334" s="1">
        <f t="shared" si="30"/>
        <v>325</v>
      </c>
      <c r="B334" s="2">
        <f t="shared" si="31"/>
        <v>151.1665528660879</v>
      </c>
      <c r="C334" s="2">
        <f t="shared" si="32"/>
        <v>198.97501357146274</v>
      </c>
    </row>
    <row r="335" spans="1:3" ht="15">
      <c r="A335" s="1">
        <f t="shared" si="30"/>
        <v>326</v>
      </c>
      <c r="B335" s="2">
        <f t="shared" si="31"/>
        <v>151.14677847750104</v>
      </c>
      <c r="C335" s="2">
        <f t="shared" si="32"/>
        <v>198.99259142193233</v>
      </c>
    </row>
    <row r="336" spans="1:3" ht="15">
      <c r="A336" s="1">
        <f t="shared" si="30"/>
        <v>327</v>
      </c>
      <c r="B336" s="2">
        <f t="shared" si="31"/>
        <v>151.12733875911928</v>
      </c>
      <c r="C336" s="2">
        <f t="shared" si="32"/>
        <v>199.00986474854392</v>
      </c>
    </row>
    <row r="337" spans="1:3" ht="15">
      <c r="A337" s="1">
        <f t="shared" si="30"/>
        <v>328</v>
      </c>
      <c r="B337" s="2">
        <f t="shared" si="31"/>
        <v>151.10822806836654</v>
      </c>
      <c r="C337" s="2">
        <f t="shared" si="32"/>
        <v>199.02683893164112</v>
      </c>
    </row>
    <row r="338" spans="1:3" ht="15">
      <c r="A338" s="1">
        <f t="shared" si="30"/>
        <v>329</v>
      </c>
      <c r="B338" s="2">
        <f t="shared" si="31"/>
        <v>151.0894408568917</v>
      </c>
      <c r="C338" s="2">
        <f t="shared" si="32"/>
        <v>199.04351925295626</v>
      </c>
    </row>
    <row r="339" spans="1:3" ht="15">
      <c r="A339" s="1">
        <f t="shared" si="30"/>
        <v>330</v>
      </c>
      <c r="B339" s="2">
        <f t="shared" si="31"/>
        <v>151.07097166903495</v>
      </c>
      <c r="C339" s="2">
        <f t="shared" si="32"/>
        <v>199.05991089753675</v>
      </c>
    </row>
    <row r="340" spans="1:3" ht="15">
      <c r="A340" s="1">
        <f t="shared" si="30"/>
        <v>331</v>
      </c>
      <c r="B340" s="2">
        <f t="shared" si="31"/>
        <v>151.0528151403172</v>
      </c>
      <c r="C340" s="2">
        <f t="shared" si="32"/>
        <v>199.07601895563</v>
      </c>
    </row>
    <row r="341" spans="1:3" ht="15">
      <c r="A341" s="1">
        <f t="shared" si="30"/>
        <v>332</v>
      </c>
      <c r="B341" s="2">
        <f t="shared" si="31"/>
        <v>151.03496599595258</v>
      </c>
      <c r="C341" s="2">
        <f t="shared" si="32"/>
        <v>199.09184842452765</v>
      </c>
    </row>
    <row r="342" spans="1:3" ht="15">
      <c r="A342" s="1">
        <f t="shared" si="30"/>
        <v>333</v>
      </c>
      <c r="B342" s="2">
        <f t="shared" si="31"/>
        <v>151.0174190493835</v>
      </c>
      <c r="C342" s="2">
        <f t="shared" si="32"/>
        <v>199.10740421037067</v>
      </c>
    </row>
    <row r="343" spans="1:3" ht="15">
      <c r="A343" s="1">
        <f t="shared" si="30"/>
        <v>334</v>
      </c>
      <c r="B343" s="2">
        <f t="shared" si="31"/>
        <v>151.000169200838</v>
      </c>
      <c r="C343" s="2">
        <f t="shared" si="32"/>
        <v>199.1226911299154</v>
      </c>
    </row>
    <row r="344" spans="1:3" ht="15">
      <c r="A344" s="1">
        <f t="shared" si="30"/>
        <v>335</v>
      </c>
      <c r="B344" s="2">
        <f t="shared" si="31"/>
        <v>150.98321143590923</v>
      </c>
      <c r="C344" s="2">
        <f t="shared" si="32"/>
        <v>199.13771391226248</v>
      </c>
    </row>
    <row r="345" spans="1:3" ht="15">
      <c r="A345" s="1">
        <f t="shared" si="30"/>
        <v>336</v>
      </c>
      <c r="B345" s="2">
        <f t="shared" si="31"/>
        <v>150.9665408241567</v>
      </c>
      <c r="C345" s="2">
        <f t="shared" si="32"/>
        <v>199.15247720054862</v>
      </c>
    </row>
    <row r="346" spans="1:3" ht="15">
      <c r="A346" s="1">
        <f aca="true" t="shared" si="33" ref="A346:A361">A345+1</f>
        <v>337</v>
      </c>
      <c r="B346" s="2">
        <f t="shared" si="31"/>
        <v>150.95015251772932</v>
      </c>
      <c r="C346" s="2">
        <f t="shared" si="32"/>
        <v>199.16698555360293</v>
      </c>
    </row>
    <row r="347" spans="1:3" ht="15">
      <c r="A347" s="1">
        <f t="shared" si="33"/>
        <v>338</v>
      </c>
      <c r="B347" s="2">
        <f t="shared" si="31"/>
        <v>150.93404175000936</v>
      </c>
      <c r="C347" s="2">
        <f t="shared" si="32"/>
        <v>199.181243447568</v>
      </c>
    </row>
    <row r="348" spans="1:3" ht="15">
      <c r="A348" s="1">
        <f t="shared" si="33"/>
        <v>339</v>
      </c>
      <c r="B348" s="2">
        <f t="shared" si="31"/>
        <v>150.9182038342777</v>
      </c>
      <c r="C348" s="2">
        <f t="shared" si="32"/>
        <v>199.19525527748695</v>
      </c>
    </row>
    <row r="349" spans="1:3" ht="15">
      <c r="A349" s="1">
        <f t="shared" si="33"/>
        <v>340</v>
      </c>
      <c r="B349" s="2">
        <f t="shared" si="31"/>
        <v>150.9026341623998</v>
      </c>
      <c r="C349" s="2">
        <f t="shared" si="32"/>
        <v>199.20902535885722</v>
      </c>
    </row>
    <row r="350" spans="1:3" ht="15">
      <c r="A350" s="1">
        <f t="shared" si="33"/>
        <v>341</v>
      </c>
      <c r="B350" s="2">
        <f t="shared" si="31"/>
        <v>150.887328203532</v>
      </c>
      <c r="C350" s="2">
        <f t="shared" si="32"/>
        <v>199.2225579291516</v>
      </c>
    </row>
    <row r="351" spans="1:3" ht="15">
      <c r="A351" s="1">
        <f t="shared" si="33"/>
        <v>342</v>
      </c>
      <c r="B351" s="2">
        <f t="shared" si="31"/>
        <v>150.87228150284824</v>
      </c>
      <c r="C351" s="2">
        <f t="shared" si="32"/>
        <v>199.2358571493078</v>
      </c>
    </row>
    <row r="352" spans="1:3" ht="15">
      <c r="A352" s="1">
        <f t="shared" si="33"/>
        <v>343</v>
      </c>
      <c r="B352" s="2">
        <f t="shared" si="31"/>
        <v>150.85748968028656</v>
      </c>
      <c r="C352" s="2">
        <f t="shared" si="32"/>
        <v>199.24892710518668</v>
      </c>
    </row>
    <row r="353" spans="1:3" ht="15">
      <c r="A353" s="1">
        <f t="shared" si="33"/>
        <v>344</v>
      </c>
      <c r="B353" s="2">
        <f t="shared" si="31"/>
        <v>150.84294842931544</v>
      </c>
      <c r="C353" s="2">
        <f t="shared" si="32"/>
        <v>199.26177180900046</v>
      </c>
    </row>
    <row r="354" spans="1:3" ht="15">
      <c r="A354" s="1">
        <f t="shared" si="33"/>
        <v>345</v>
      </c>
      <c r="B354" s="2">
        <f t="shared" si="31"/>
        <v>150.82865351571948</v>
      </c>
      <c r="C354" s="2">
        <f t="shared" si="32"/>
        <v>199.27439520071115</v>
      </c>
    </row>
    <row r="355" spans="1:3" ht="15">
      <c r="A355" s="1">
        <f t="shared" si="33"/>
        <v>346</v>
      </c>
      <c r="B355" s="2">
        <f t="shared" si="31"/>
        <v>150.8146007764042</v>
      </c>
      <c r="C355" s="2">
        <f t="shared" si="32"/>
        <v>199.28680114940016</v>
      </c>
    </row>
    <row r="356" spans="1:3" ht="15">
      <c r="A356" s="1">
        <f t="shared" si="33"/>
        <v>347</v>
      </c>
      <c r="B356" s="2">
        <f t="shared" si="31"/>
        <v>150.80078611821983</v>
      </c>
      <c r="C356" s="2">
        <f t="shared" si="32"/>
        <v>199.29899345460973</v>
      </c>
    </row>
    <row r="357" spans="1:3" ht="15">
      <c r="A357" s="1">
        <f t="shared" si="33"/>
        <v>348</v>
      </c>
      <c r="B357" s="2">
        <f t="shared" si="31"/>
        <v>150.7872055168037</v>
      </c>
      <c r="C357" s="2">
        <f t="shared" si="32"/>
        <v>199.31097584765664</v>
      </c>
    </row>
    <row r="358" spans="1:3" ht="15">
      <c r="A358" s="1">
        <f t="shared" si="33"/>
        <v>349</v>
      </c>
      <c r="B358" s="2">
        <f t="shared" si="31"/>
        <v>150.773855015441</v>
      </c>
      <c r="C358" s="2">
        <f t="shared" si="32"/>
        <v>199.3227519929192</v>
      </c>
    </row>
    <row r="359" spans="1:3" ht="15">
      <c r="A359" s="1">
        <f t="shared" si="33"/>
        <v>350</v>
      </c>
      <c r="B359" s="2">
        <f t="shared" si="31"/>
        <v>150.76073072394368</v>
      </c>
      <c r="C359" s="2">
        <f t="shared" si="32"/>
        <v>199.3343254890977</v>
      </c>
    </row>
    <row r="360" spans="1:3" ht="15">
      <c r="A360" s="1">
        <f t="shared" si="33"/>
        <v>351</v>
      </c>
      <c r="B360" s="2">
        <f t="shared" si="31"/>
        <v>150.7478288175473</v>
      </c>
      <c r="C360" s="2">
        <f t="shared" si="32"/>
        <v>199.34569987044927</v>
      </c>
    </row>
    <row r="361" spans="1:3" ht="15">
      <c r="A361" s="1">
        <f t="shared" si="33"/>
        <v>352</v>
      </c>
      <c r="B361" s="2">
        <f t="shared" si="31"/>
        <v>150.73514553582527</v>
      </c>
      <c r="C361" s="2">
        <f t="shared" si="32"/>
        <v>199.35687860799766</v>
      </c>
    </row>
    <row r="362" spans="1:3" ht="15">
      <c r="A362" s="1">
        <f aca="true" t="shared" si="34" ref="A362:A377">A361+1</f>
        <v>353</v>
      </c>
      <c r="B362" s="2">
        <f t="shared" si="31"/>
        <v>150.7226771816208</v>
      </c>
      <c r="C362" s="2">
        <f t="shared" si="32"/>
        <v>199.3678651107183</v>
      </c>
    </row>
    <row r="363" spans="1:3" ht="15">
      <c r="A363" s="1">
        <f t="shared" si="34"/>
        <v>354</v>
      </c>
      <c r="B363" s="2">
        <f t="shared" si="31"/>
        <v>150.71042011999566</v>
      </c>
      <c r="C363" s="2">
        <f t="shared" si="32"/>
        <v>199.37866272669953</v>
      </c>
    </row>
    <row r="364" spans="1:3" ht="15">
      <c r="A364" s="1">
        <f t="shared" si="34"/>
        <v>355</v>
      </c>
      <c r="B364" s="2">
        <f t="shared" si="31"/>
        <v>150.69837077719595</v>
      </c>
      <c r="C364" s="2">
        <f t="shared" si="32"/>
        <v>199.38927474428021</v>
      </c>
    </row>
    <row r="365" spans="1:3" ht="15">
      <c r="A365" s="1">
        <f t="shared" si="34"/>
        <v>356</v>
      </c>
      <c r="B365" s="2">
        <f t="shared" si="31"/>
        <v>150.68652563963454</v>
      </c>
      <c r="C365" s="2">
        <f t="shared" si="32"/>
        <v>199.39970439316465</v>
      </c>
    </row>
    <row r="366" spans="1:3" ht="15">
      <c r="A366" s="1">
        <f t="shared" si="34"/>
        <v>357</v>
      </c>
      <c r="B366" s="2">
        <f t="shared" si="31"/>
        <v>150.6748812528898</v>
      </c>
      <c r="C366" s="2">
        <f t="shared" si="32"/>
        <v>199.40995484551482</v>
      </c>
    </row>
    <row r="367" spans="1:3" ht="15">
      <c r="A367" s="1">
        <f t="shared" si="34"/>
        <v>358</v>
      </c>
      <c r="B367" s="2">
        <f t="shared" si="31"/>
        <v>150.6634342207206</v>
      </c>
      <c r="C367" s="2">
        <f t="shared" si="32"/>
        <v>199.42002921702087</v>
      </c>
    </row>
    <row r="368" spans="1:3" ht="15">
      <c r="A368" s="1">
        <f t="shared" si="34"/>
        <v>359</v>
      </c>
      <c r="B368" s="2">
        <f t="shared" si="31"/>
        <v>150.65218120409708</v>
      </c>
      <c r="C368" s="2">
        <f t="shared" si="32"/>
        <v>199.42993056795024</v>
      </c>
    </row>
    <row r="369" spans="1:3" ht="15">
      <c r="A369" s="1">
        <f t="shared" si="34"/>
        <v>360</v>
      </c>
      <c r="B369" s="2">
        <f t="shared" si="31"/>
        <v>150.64111892024718</v>
      </c>
      <c r="C369" s="2">
        <f t="shared" si="32"/>
        <v>199.43966190417567</v>
      </c>
    </row>
    <row r="370" spans="1:3" ht="15">
      <c r="A370" s="1">
        <f t="shared" si="34"/>
        <v>361</v>
      </c>
      <c r="B370" s="2">
        <f t="shared" si="31"/>
        <v>150.63024414171863</v>
      </c>
      <c r="C370" s="2">
        <f t="shared" si="32"/>
        <v>199.44922617818287</v>
      </c>
    </row>
    <row r="371" spans="1:3" ht="15">
      <c r="A371" s="1">
        <f t="shared" si="34"/>
        <v>362</v>
      </c>
      <c r="B371" s="2">
        <f t="shared" si="31"/>
        <v>150.61955369545615</v>
      </c>
      <c r="C371" s="2">
        <f t="shared" si="32"/>
        <v>199.45862629005808</v>
      </c>
    </row>
    <row r="372" spans="1:3" ht="15">
      <c r="A372" s="1">
        <f t="shared" si="34"/>
        <v>363</v>
      </c>
      <c r="B372" s="2">
        <f t="shared" si="31"/>
        <v>150.60904446189355</v>
      </c>
      <c r="C372" s="2">
        <f t="shared" si="32"/>
        <v>199.46786508845614</v>
      </c>
    </row>
    <row r="373" spans="1:3" ht="15">
      <c r="A373" s="1">
        <f t="shared" si="34"/>
        <v>364</v>
      </c>
      <c r="B373" s="2">
        <f t="shared" si="31"/>
        <v>150.59871337406068</v>
      </c>
      <c r="C373" s="2">
        <f t="shared" si="32"/>
        <v>199.47694537154928</v>
      </c>
    </row>
    <row r="374" spans="1:3" ht="15">
      <c r="A374" s="1">
        <f t="shared" si="34"/>
        <v>365</v>
      </c>
      <c r="B374" s="2">
        <f t="shared" si="31"/>
        <v>150.5885574167049</v>
      </c>
      <c r="C374" s="2">
        <f t="shared" si="32"/>
        <v>199.48586988795736</v>
      </c>
    </row>
    <row r="375" spans="1:3" ht="15">
      <c r="A375" s="1">
        <f t="shared" si="34"/>
        <v>366</v>
      </c>
      <c r="B375" s="2">
        <f t="shared" si="31"/>
        <v>150.5785736254269</v>
      </c>
      <c r="C375" s="2">
        <f t="shared" si="32"/>
        <v>199.4946413376596</v>
      </c>
    </row>
    <row r="376" spans="1:3" ht="15">
      <c r="A376" s="1">
        <f t="shared" si="34"/>
        <v>367</v>
      </c>
      <c r="B376" s="2">
        <f t="shared" si="31"/>
        <v>150.56875908583055</v>
      </c>
      <c r="C376" s="2">
        <f t="shared" si="32"/>
        <v>199.50326237288849</v>
      </c>
    </row>
    <row r="377" spans="1:3" ht="15">
      <c r="A377" s="1">
        <f t="shared" si="34"/>
        <v>368</v>
      </c>
      <c r="B377" s="2">
        <f t="shared" si="31"/>
        <v>150.55911093268662</v>
      </c>
      <c r="C377" s="2">
        <f t="shared" si="32"/>
        <v>199.51173559900616</v>
      </c>
    </row>
    <row r="378" spans="1:3" ht="15">
      <c r="A378" s="1">
        <f aca="true" t="shared" si="35" ref="A378:A393">A377+1</f>
        <v>369</v>
      </c>
      <c r="B378" s="2">
        <f t="shared" si="31"/>
        <v>150.54962634911038</v>
      </c>
      <c r="C378" s="2">
        <f t="shared" si="32"/>
        <v>199.5200635753636</v>
      </c>
    </row>
    <row r="379" spans="1:3" ht="15">
      <c r="A379" s="1">
        <f t="shared" si="35"/>
        <v>370</v>
      </c>
      <c r="B379" s="2">
        <f t="shared" si="31"/>
        <v>150.54030256575237</v>
      </c>
      <c r="C379" s="2">
        <f t="shared" si="32"/>
        <v>199.528248816143</v>
      </c>
    </row>
    <row r="380" spans="1:3" ht="15">
      <c r="A380" s="1">
        <f t="shared" si="35"/>
        <v>371</v>
      </c>
      <c r="B380" s="2">
        <f t="shared" si="31"/>
        <v>150.53113686000265</v>
      </c>
      <c r="C380" s="2">
        <f t="shared" si="32"/>
        <v>199.53629379118382</v>
      </c>
    </row>
    <row r="381" spans="1:3" ht="15">
      <c r="A381" s="1">
        <f t="shared" si="35"/>
        <v>372</v>
      </c>
      <c r="B381" s="2">
        <f t="shared" si="31"/>
        <v>150.52212655520796</v>
      </c>
      <c r="C381" s="2">
        <f t="shared" si="32"/>
        <v>199.54420092679277</v>
      </c>
    </row>
    <row r="382" spans="1:3" ht="15">
      <c r="A382" s="1">
        <f t="shared" si="35"/>
        <v>373</v>
      </c>
      <c r="B382" s="2">
        <f t="shared" si="31"/>
        <v>150.51326901990188</v>
      </c>
      <c r="C382" s="2">
        <f t="shared" si="32"/>
        <v>199.55197260653787</v>
      </c>
    </row>
    <row r="383" spans="1:3" ht="15">
      <c r="A383" s="1">
        <f t="shared" si="35"/>
        <v>374</v>
      </c>
      <c r="B383" s="2">
        <f t="shared" si="31"/>
        <v>150.5045616670475</v>
      </c>
      <c r="C383" s="2">
        <f t="shared" si="32"/>
        <v>199.5596111720274</v>
      </c>
    </row>
    <row r="384" spans="1:3" ht="15">
      <c r="A384" s="1">
        <f t="shared" si="35"/>
        <v>375</v>
      </c>
      <c r="B384" s="2">
        <f t="shared" si="31"/>
        <v>150.49600195329262</v>
      </c>
      <c r="C384" s="2">
        <f t="shared" si="32"/>
        <v>199.5671189236735</v>
      </c>
    </row>
    <row r="385" spans="1:3" ht="15">
      <c r="A385" s="1">
        <f t="shared" si="35"/>
        <v>376</v>
      </c>
      <c r="B385" s="2">
        <f t="shared" si="31"/>
        <v>150.48758737823715</v>
      </c>
      <c r="C385" s="2">
        <f t="shared" si="32"/>
        <v>199.5744981214414</v>
      </c>
    </row>
    <row r="386" spans="1:3" ht="15">
      <c r="A386" s="1">
        <f t="shared" si="35"/>
        <v>377</v>
      </c>
      <c r="B386" s="2">
        <f t="shared" si="31"/>
        <v>150.47931548371267</v>
      </c>
      <c r="C386" s="2">
        <f t="shared" si="32"/>
        <v>199.5817509855838</v>
      </c>
    </row>
    <row r="387" spans="1:3" ht="15">
      <c r="A387" s="1">
        <f t="shared" si="35"/>
        <v>378</v>
      </c>
      <c r="B387" s="2">
        <f t="shared" si="31"/>
        <v>150.4711838530738</v>
      </c>
      <c r="C387" s="2">
        <f t="shared" si="32"/>
        <v>199.58887969736145</v>
      </c>
    </row>
    <row r="388" spans="1:3" ht="15">
      <c r="A388" s="1">
        <f t="shared" si="35"/>
        <v>379</v>
      </c>
      <c r="B388" s="2">
        <f t="shared" si="31"/>
        <v>150.4631901105013</v>
      </c>
      <c r="C388" s="2">
        <f t="shared" si="32"/>
        <v>199.5958863997497</v>
      </c>
    </row>
    <row r="389" spans="1:3" ht="15">
      <c r="A389" s="1">
        <f t="shared" si="35"/>
        <v>380</v>
      </c>
      <c r="B389" s="2">
        <f t="shared" si="31"/>
        <v>150.45533192031664</v>
      </c>
      <c r="C389" s="2">
        <f t="shared" si="32"/>
        <v>199.60277319813162</v>
      </c>
    </row>
    <row r="390" spans="1:3" ht="15">
      <c r="A390" s="1">
        <f t="shared" si="35"/>
        <v>381</v>
      </c>
      <c r="B390" s="2">
        <f t="shared" si="31"/>
        <v>150.44760698630787</v>
      </c>
      <c r="C390" s="2">
        <f t="shared" si="32"/>
        <v>199.60954216097784</v>
      </c>
    </row>
    <row r="391" spans="1:3" ht="15">
      <c r="A391" s="1">
        <f t="shared" si="35"/>
        <v>382</v>
      </c>
      <c r="B391" s="2">
        <f t="shared" si="31"/>
        <v>150.44001305106679</v>
      </c>
      <c r="C391" s="2">
        <f t="shared" si="32"/>
        <v>199.6161953205134</v>
      </c>
    </row>
    <row r="392" spans="1:3" ht="15">
      <c r="A392" s="1">
        <f t="shared" si="35"/>
        <v>383</v>
      </c>
      <c r="B392" s="2">
        <f t="shared" si="31"/>
        <v>150.43254789533685</v>
      </c>
      <c r="C392" s="2">
        <f t="shared" si="32"/>
        <v>199.62273467337195</v>
      </c>
    </row>
    <row r="393" spans="1:3" ht="15">
      <c r="A393" s="1">
        <f t="shared" si="35"/>
        <v>384</v>
      </c>
      <c r="B393" s="2">
        <f t="shared" si="31"/>
        <v>150.4252093373721</v>
      </c>
      <c r="C393" s="2">
        <f t="shared" si="32"/>
        <v>199.6291621812373</v>
      </c>
    </row>
    <row r="394" spans="1:3" ht="15">
      <c r="A394" s="1">
        <f aca="true" t="shared" si="36" ref="A394:A409">A393+1</f>
        <v>385</v>
      </c>
      <c r="B394" s="2">
        <f aca="true" t="shared" si="37" ref="B394:B457">B393+F$3*(1-(B393+J$3*C393)/H$3)*B393</f>
        <v>150.4179952323066</v>
      </c>
      <c r="C394" s="2">
        <f aca="true" t="shared" si="38" ref="C394:C457">C393+G$3*(1-(C393+K$3*B393)/I$3)*C393</f>
        <v>199.63547977147311</v>
      </c>
    </row>
    <row r="395" spans="1:3" ht="15">
      <c r="A395" s="1">
        <f t="shared" si="36"/>
        <v>386</v>
      </c>
      <c r="B395" s="2">
        <f t="shared" si="37"/>
        <v>150.41090347153423</v>
      </c>
      <c r="C395" s="2">
        <f t="shared" si="38"/>
        <v>199.64168933774042</v>
      </c>
    </row>
    <row r="396" spans="1:3" ht="15">
      <c r="A396" s="1">
        <f t="shared" si="36"/>
        <v>387</v>
      </c>
      <c r="B396" s="2">
        <f t="shared" si="37"/>
        <v>150.403931982099</v>
      </c>
      <c r="C396" s="2">
        <f t="shared" si="38"/>
        <v>199.64779274060348</v>
      </c>
    </row>
    <row r="397" spans="1:3" ht="15">
      <c r="A397" s="1">
        <f t="shared" si="36"/>
        <v>388</v>
      </c>
      <c r="B397" s="2">
        <f t="shared" si="37"/>
        <v>150.3970787260954</v>
      </c>
      <c r="C397" s="2">
        <f t="shared" si="38"/>
        <v>199.65379180812428</v>
      </c>
    </row>
    <row r="398" spans="1:3" ht="15">
      <c r="A398" s="1">
        <f t="shared" si="36"/>
        <v>389</v>
      </c>
      <c r="B398" s="2">
        <f t="shared" si="37"/>
        <v>150.39034170007852</v>
      </c>
      <c r="C398" s="2">
        <f t="shared" si="38"/>
        <v>199.65968833644575</v>
      </c>
    </row>
    <row r="399" spans="1:3" ht="15">
      <c r="A399" s="1">
        <f t="shared" si="36"/>
        <v>390</v>
      </c>
      <c r="B399" s="2">
        <f t="shared" si="37"/>
        <v>150.38371893448425</v>
      </c>
      <c r="C399" s="2">
        <f t="shared" si="38"/>
        <v>199.665484090364</v>
      </c>
    </row>
    <row r="400" spans="1:3" ht="15">
      <c r="A400" s="1">
        <f t="shared" si="36"/>
        <v>391</v>
      </c>
      <c r="B400" s="2">
        <f t="shared" si="37"/>
        <v>150.37720849305896</v>
      </c>
      <c r="C400" s="2">
        <f t="shared" si="38"/>
        <v>199.67118080388985</v>
      </c>
    </row>
    <row r="401" spans="1:3" ht="15">
      <c r="A401" s="1">
        <f t="shared" si="36"/>
        <v>392</v>
      </c>
      <c r="B401" s="2">
        <f t="shared" si="37"/>
        <v>150.37080847229873</v>
      </c>
      <c r="C401" s="2">
        <f t="shared" si="38"/>
        <v>199.67678018079968</v>
      </c>
    </row>
    <row r="402" spans="1:3" ht="15">
      <c r="A402" s="1">
        <f t="shared" si="36"/>
        <v>393</v>
      </c>
      <c r="B402" s="2">
        <f t="shared" si="37"/>
        <v>150.36451700089788</v>
      </c>
      <c r="C402" s="2">
        <f t="shared" si="38"/>
        <v>199.68228389517614</v>
      </c>
    </row>
    <row r="403" spans="1:3" ht="15">
      <c r="A403" s="1">
        <f t="shared" si="36"/>
        <v>394</v>
      </c>
      <c r="B403" s="2">
        <f t="shared" si="37"/>
        <v>150.35833223920667</v>
      </c>
      <c r="C403" s="2">
        <f t="shared" si="38"/>
        <v>199.68769359193865</v>
      </c>
    </row>
    <row r="404" spans="1:3" ht="15">
      <c r="A404" s="1">
        <f t="shared" si="36"/>
        <v>395</v>
      </c>
      <c r="B404" s="2">
        <f t="shared" si="37"/>
        <v>150.35225237869813</v>
      </c>
      <c r="C404" s="2">
        <f t="shared" si="38"/>
        <v>199.69301088736393</v>
      </c>
    </row>
    <row r="405" spans="1:3" ht="15">
      <c r="A405" s="1">
        <f t="shared" si="36"/>
        <v>396</v>
      </c>
      <c r="B405" s="2">
        <f t="shared" si="37"/>
        <v>150.34627564144358</v>
      </c>
      <c r="C405" s="2">
        <f t="shared" si="38"/>
        <v>199.69823736959685</v>
      </c>
    </row>
    <row r="406" spans="1:3" ht="15">
      <c r="A406" s="1">
        <f t="shared" si="36"/>
        <v>397</v>
      </c>
      <c r="B406" s="2">
        <f t="shared" si="37"/>
        <v>150.3404002795972</v>
      </c>
      <c r="C406" s="2">
        <f t="shared" si="38"/>
        <v>199.7033745991519</v>
      </c>
    </row>
    <row r="407" spans="1:3" ht="15">
      <c r="A407" s="1">
        <f t="shared" si="36"/>
        <v>398</v>
      </c>
      <c r="B407" s="2">
        <f t="shared" si="37"/>
        <v>150.33462457488886</v>
      </c>
      <c r="C407" s="2">
        <f t="shared" si="38"/>
        <v>199.70842410940514</v>
      </c>
    </row>
    <row r="408" spans="1:3" ht="15">
      <c r="A408" s="1">
        <f t="shared" si="36"/>
        <v>399</v>
      </c>
      <c r="B408" s="2">
        <f t="shared" si="37"/>
        <v>150.32894683812574</v>
      </c>
      <c r="C408" s="2">
        <f t="shared" si="38"/>
        <v>199.71338740707702</v>
      </c>
    </row>
    <row r="409" spans="1:3" ht="15">
      <c r="A409" s="1">
        <f t="shared" si="36"/>
        <v>400</v>
      </c>
      <c r="B409" s="2">
        <f t="shared" si="37"/>
        <v>150.323365408702</v>
      </c>
      <c r="C409" s="2">
        <f t="shared" si="38"/>
        <v>199.71826597270638</v>
      </c>
    </row>
    <row r="410" spans="1:3" ht="15">
      <c r="A410" s="1">
        <f aca="true" t="shared" si="39" ref="A410:A425">A409+1</f>
        <v>401</v>
      </c>
      <c r="B410" s="2">
        <f t="shared" si="37"/>
        <v>150.31787865411673</v>
      </c>
      <c r="C410" s="2">
        <f t="shared" si="38"/>
        <v>199.72306126111553</v>
      </c>
    </row>
    <row r="411" spans="1:3" ht="15">
      <c r="A411" s="1">
        <f t="shared" si="39"/>
        <v>402</v>
      </c>
      <c r="B411" s="2">
        <f t="shared" si="37"/>
        <v>150.3124849695001</v>
      </c>
      <c r="C411" s="2">
        <f t="shared" si="38"/>
        <v>199.7277747018669</v>
      </c>
    </row>
    <row r="412" spans="1:3" ht="15">
      <c r="A412" s="1">
        <f t="shared" si="39"/>
        <v>403</v>
      </c>
      <c r="B412" s="2">
        <f t="shared" si="37"/>
        <v>150.30718277714726</v>
      </c>
      <c r="C412" s="2">
        <f t="shared" si="38"/>
        <v>199.73240769971105</v>
      </c>
    </row>
    <row r="413" spans="1:3" ht="15">
      <c r="A413" s="1">
        <f t="shared" si="39"/>
        <v>404</v>
      </c>
      <c r="B413" s="2">
        <f t="shared" si="37"/>
        <v>150.30197052606005</v>
      </c>
      <c r="C413" s="2">
        <f t="shared" si="38"/>
        <v>199.73696163502643</v>
      </c>
    </row>
    <row r="414" spans="1:3" ht="15">
      <c r="A414" s="1">
        <f t="shared" si="39"/>
        <v>405</v>
      </c>
      <c r="B414" s="2">
        <f t="shared" si="37"/>
        <v>150.29684669149648</v>
      </c>
      <c r="C414" s="2">
        <f t="shared" si="38"/>
        <v>199.74143786425122</v>
      </c>
    </row>
    <row r="415" spans="1:3" ht="15">
      <c r="A415" s="1">
        <f t="shared" si="39"/>
        <v>406</v>
      </c>
      <c r="B415" s="2">
        <f t="shared" si="37"/>
        <v>150.29180977452762</v>
      </c>
      <c r="C415" s="2">
        <f t="shared" si="38"/>
        <v>199.7458377203071</v>
      </c>
    </row>
    <row r="416" spans="1:3" ht="15">
      <c r="A416" s="1">
        <f t="shared" si="39"/>
        <v>407</v>
      </c>
      <c r="B416" s="2">
        <f t="shared" si="37"/>
        <v>150.28685830160202</v>
      </c>
      <c r="C416" s="2">
        <f t="shared" si="38"/>
        <v>199.75016251301514</v>
      </c>
    </row>
    <row r="417" spans="1:3" ht="15">
      <c r="A417" s="1">
        <f t="shared" si="39"/>
        <v>408</v>
      </c>
      <c r="B417" s="2">
        <f t="shared" si="37"/>
        <v>150.28199082411743</v>
      </c>
      <c r="C417" s="2">
        <f t="shared" si="38"/>
        <v>199.75441352950423</v>
      </c>
    </row>
    <row r="418" spans="1:3" ht="15">
      <c r="A418" s="1">
        <f t="shared" si="39"/>
        <v>409</v>
      </c>
      <c r="B418" s="2">
        <f t="shared" si="37"/>
        <v>150.27720591799948</v>
      </c>
      <c r="C418" s="2">
        <f t="shared" si="38"/>
        <v>199.75859203461195</v>
      </c>
    </row>
    <row r="419" spans="1:3" ht="15">
      <c r="A419" s="1">
        <f t="shared" si="39"/>
        <v>410</v>
      </c>
      <c r="B419" s="2">
        <f t="shared" si="37"/>
        <v>150.2725021832878</v>
      </c>
      <c r="C419" s="2">
        <f t="shared" si="38"/>
        <v>199.762699271278</v>
      </c>
    </row>
    <row r="420" spans="1:3" ht="15">
      <c r="A420" s="1">
        <f t="shared" si="39"/>
        <v>411</v>
      </c>
      <c r="B420" s="2">
        <f t="shared" si="37"/>
        <v>150.2678782437287</v>
      </c>
      <c r="C420" s="2">
        <f t="shared" si="38"/>
        <v>199.76673646093062</v>
      </c>
    </row>
    <row r="421" spans="1:3" ht="15">
      <c r="A421" s="1">
        <f t="shared" si="39"/>
        <v>412</v>
      </c>
      <c r="B421" s="2">
        <f t="shared" si="37"/>
        <v>150.26333274637489</v>
      </c>
      <c r="C421" s="2">
        <f t="shared" si="38"/>
        <v>199.7707048038658</v>
      </c>
    </row>
    <row r="422" spans="1:3" ht="15">
      <c r="A422" s="1">
        <f t="shared" si="39"/>
        <v>413</v>
      </c>
      <c r="B422" s="2">
        <f t="shared" si="37"/>
        <v>150.25886436119197</v>
      </c>
      <c r="C422" s="2">
        <f t="shared" si="38"/>
        <v>199.77460547961965</v>
      </c>
    </row>
    <row r="423" spans="1:3" ht="15">
      <c r="A423" s="1">
        <f t="shared" si="39"/>
        <v>414</v>
      </c>
      <c r="B423" s="2">
        <f t="shared" si="37"/>
        <v>150.25447178067128</v>
      </c>
      <c r="C423" s="2">
        <f t="shared" si="38"/>
        <v>199.77843964733393</v>
      </c>
    </row>
    <row r="424" spans="1:3" ht="15">
      <c r="A424" s="1">
        <f t="shared" si="39"/>
        <v>415</v>
      </c>
      <c r="B424" s="2">
        <f t="shared" si="37"/>
        <v>150.25015371944946</v>
      </c>
      <c r="C424" s="2">
        <f t="shared" si="38"/>
        <v>199.7822084461149</v>
      </c>
    </row>
    <row r="425" spans="1:3" ht="15">
      <c r="A425" s="1">
        <f t="shared" si="39"/>
        <v>416</v>
      </c>
      <c r="B425" s="2">
        <f t="shared" si="37"/>
        <v>150.2459089139343</v>
      </c>
      <c r="C425" s="2">
        <f t="shared" si="38"/>
        <v>199.78591299538587</v>
      </c>
    </row>
    <row r="426" spans="1:3" ht="15">
      <c r="A426" s="1">
        <f aca="true" t="shared" si="40" ref="A426:A441">A425+1</f>
        <v>417</v>
      </c>
      <c r="B426" s="2">
        <f t="shared" si="37"/>
        <v>150.24173612193698</v>
      </c>
      <c r="C426" s="2">
        <f t="shared" si="38"/>
        <v>199.78955439523293</v>
      </c>
    </row>
    <row r="427" spans="1:3" ht="15">
      <c r="A427" s="1">
        <f t="shared" si="40"/>
        <v>418</v>
      </c>
      <c r="B427" s="2">
        <f t="shared" si="37"/>
        <v>150.23763412231028</v>
      </c>
      <c r="C427" s="2">
        <f t="shared" si="38"/>
        <v>199.7931337267448</v>
      </c>
    </row>
    <row r="428" spans="1:3" ht="15">
      <c r="A428" s="1">
        <f t="shared" si="40"/>
        <v>419</v>
      </c>
      <c r="B428" s="2">
        <f t="shared" si="37"/>
        <v>150.2336017145931</v>
      </c>
      <c r="C428" s="2">
        <f t="shared" si="38"/>
        <v>199.79665205234633</v>
      </c>
    </row>
    <row r="429" spans="1:3" ht="15">
      <c r="A429" s="1">
        <f t="shared" si="40"/>
        <v>420</v>
      </c>
      <c r="B429" s="2">
        <f t="shared" si="37"/>
        <v>150.22963771866083</v>
      </c>
      <c r="C429" s="2">
        <f t="shared" si="38"/>
        <v>199.800110416126</v>
      </c>
    </row>
    <row r="430" spans="1:3" ht="15">
      <c r="A430" s="1">
        <f t="shared" si="40"/>
        <v>421</v>
      </c>
      <c r="B430" s="2">
        <f t="shared" si="37"/>
        <v>150.22574097438155</v>
      </c>
      <c r="C430" s="2">
        <f t="shared" si="38"/>
        <v>199.8035098441574</v>
      </c>
    </row>
    <row r="431" spans="1:3" ht="15">
      <c r="A431" s="1">
        <f t="shared" si="40"/>
        <v>422</v>
      </c>
      <c r="B431" s="2">
        <f t="shared" si="37"/>
        <v>150.22191034127817</v>
      </c>
      <c r="C431" s="2">
        <f t="shared" si="38"/>
        <v>199.80685134481513</v>
      </c>
    </row>
    <row r="432" spans="1:3" ht="15">
      <c r="A432" s="1">
        <f t="shared" si="40"/>
        <v>423</v>
      </c>
      <c r="B432" s="2">
        <f t="shared" si="37"/>
        <v>150.21814469819608</v>
      </c>
      <c r="C432" s="2">
        <f t="shared" si="38"/>
        <v>199.81013590908475</v>
      </c>
    </row>
    <row r="433" spans="1:3" ht="15">
      <c r="A433" s="1">
        <f t="shared" si="40"/>
        <v>424</v>
      </c>
      <c r="B433" s="2">
        <f t="shared" si="37"/>
        <v>150.21444294297655</v>
      </c>
      <c r="C433" s="2">
        <f t="shared" si="38"/>
        <v>199.8133645108673</v>
      </c>
    </row>
    <row r="434" spans="1:3" ht="15">
      <c r="A434" s="1">
        <f t="shared" si="40"/>
        <v>425</v>
      </c>
      <c r="B434" s="2">
        <f t="shared" si="37"/>
        <v>150.21080399213542</v>
      </c>
      <c r="C434" s="2">
        <f t="shared" si="38"/>
        <v>199.81653810727826</v>
      </c>
    </row>
    <row r="435" spans="1:3" ht="15">
      <c r="A435" s="1">
        <f t="shared" si="40"/>
        <v>426</v>
      </c>
      <c r="B435" s="2">
        <f t="shared" si="37"/>
        <v>150.2072267805475</v>
      </c>
      <c r="C435" s="2">
        <f t="shared" si="38"/>
        <v>199.81965763894115</v>
      </c>
    </row>
    <row r="436" spans="1:3" ht="15">
      <c r="A436" s="1">
        <f t="shared" si="40"/>
        <v>427</v>
      </c>
      <c r="B436" s="2">
        <f t="shared" si="37"/>
        <v>150.20371026113594</v>
      </c>
      <c r="C436" s="2">
        <f t="shared" si="38"/>
        <v>199.8227240302758</v>
      </c>
    </row>
    <row r="437" spans="1:3" ht="15">
      <c r="A437" s="1">
        <f t="shared" si="40"/>
        <v>428</v>
      </c>
      <c r="B437" s="2">
        <f t="shared" si="37"/>
        <v>150.20025340456704</v>
      </c>
      <c r="C437" s="2">
        <f t="shared" si="38"/>
        <v>199.82573818978156</v>
      </c>
    </row>
    <row r="438" spans="1:3" ht="15">
      <c r="A438" s="1">
        <f t="shared" si="40"/>
        <v>429</v>
      </c>
      <c r="B438" s="2">
        <f t="shared" si="37"/>
        <v>150.19685519895017</v>
      </c>
      <c r="C438" s="2">
        <f t="shared" si="38"/>
        <v>199.82870101031534</v>
      </c>
    </row>
    <row r="439" spans="1:3" ht="15">
      <c r="A439" s="1">
        <f t="shared" si="40"/>
        <v>430</v>
      </c>
      <c r="B439" s="2">
        <f t="shared" si="37"/>
        <v>150.19351464954275</v>
      </c>
      <c r="C439" s="2">
        <f t="shared" si="38"/>
        <v>199.83161336936462</v>
      </c>
    </row>
    <row r="440" spans="1:3" ht="15">
      <c r="A440" s="1">
        <f t="shared" si="40"/>
        <v>431</v>
      </c>
      <c r="B440" s="2">
        <f t="shared" si="37"/>
        <v>150.19023077846006</v>
      </c>
      <c r="C440" s="2">
        <f t="shared" si="38"/>
        <v>199.83447612931568</v>
      </c>
    </row>
    <row r="441" spans="1:3" ht="15">
      <c r="A441" s="1">
        <f t="shared" si="40"/>
        <v>432</v>
      </c>
      <c r="B441" s="2">
        <f t="shared" si="37"/>
        <v>150.18700262439017</v>
      </c>
      <c r="C441" s="2">
        <f t="shared" si="38"/>
        <v>199.83729013771696</v>
      </c>
    </row>
    <row r="442" spans="1:3" ht="15">
      <c r="A442" s="1">
        <f aca="true" t="shared" si="41" ref="A442:A457">A441+1</f>
        <v>433</v>
      </c>
      <c r="B442" s="2">
        <f t="shared" si="37"/>
        <v>150.18382924231352</v>
      </c>
      <c r="C442" s="2">
        <f t="shared" si="38"/>
        <v>199.84005622753776</v>
      </c>
    </row>
    <row r="443" spans="1:3" ht="15">
      <c r="A443" s="1">
        <f t="shared" si="41"/>
        <v>434</v>
      </c>
      <c r="B443" s="2">
        <f t="shared" si="37"/>
        <v>150.18070970322722</v>
      </c>
      <c r="C443" s="2">
        <f t="shared" si="38"/>
        <v>199.84277521742217</v>
      </c>
    </row>
    <row r="444" spans="1:3" ht="15">
      <c r="A444" s="1">
        <f t="shared" si="41"/>
        <v>435</v>
      </c>
      <c r="B444" s="2">
        <f t="shared" si="37"/>
        <v>150.17764309387408</v>
      </c>
      <c r="C444" s="2">
        <f t="shared" si="38"/>
        <v>199.84544791193866</v>
      </c>
    </row>
    <row r="445" spans="1:3" ht="15">
      <c r="A445" s="1">
        <f t="shared" si="41"/>
        <v>436</v>
      </c>
      <c r="B445" s="2">
        <f t="shared" si="37"/>
        <v>150.17462851647613</v>
      </c>
      <c r="C445" s="2">
        <f t="shared" si="38"/>
        <v>199.84807510182515</v>
      </c>
    </row>
    <row r="446" spans="1:3" ht="15">
      <c r="A446" s="1">
        <f t="shared" si="41"/>
        <v>437</v>
      </c>
      <c r="B446" s="2">
        <f t="shared" si="37"/>
        <v>150.17166508847268</v>
      </c>
      <c r="C446" s="2">
        <f t="shared" si="38"/>
        <v>199.85065756422964</v>
      </c>
    </row>
    <row r="447" spans="1:3" ht="15">
      <c r="A447" s="1">
        <f t="shared" si="41"/>
        <v>438</v>
      </c>
      <c r="B447" s="2">
        <f t="shared" si="37"/>
        <v>150.1687519422628</v>
      </c>
      <c r="C447" s="2">
        <f t="shared" si="38"/>
        <v>199.8531960629466</v>
      </c>
    </row>
    <row r="448" spans="1:3" ht="15">
      <c r="A448" s="1">
        <f t="shared" si="41"/>
        <v>439</v>
      </c>
      <c r="B448" s="2">
        <f t="shared" si="37"/>
        <v>150.16588822495206</v>
      </c>
      <c r="C448" s="2">
        <f t="shared" si="38"/>
        <v>199.85569134864926</v>
      </c>
    </row>
    <row r="449" spans="1:3" ht="15">
      <c r="A449" s="1">
        <f t="shared" si="41"/>
        <v>440</v>
      </c>
      <c r="B449" s="2">
        <f t="shared" si="37"/>
        <v>150.16307309810372</v>
      </c>
      <c r="C449" s="2">
        <f t="shared" si="38"/>
        <v>199.85814415911747</v>
      </c>
    </row>
    <row r="450" spans="1:3" ht="15">
      <c r="A450" s="1">
        <f t="shared" si="41"/>
        <v>441</v>
      </c>
      <c r="B450" s="2">
        <f t="shared" si="37"/>
        <v>150.16030573749393</v>
      </c>
      <c r="C450" s="2">
        <f t="shared" si="38"/>
        <v>199.86055521946193</v>
      </c>
    </row>
    <row r="451" spans="1:3" ht="15">
      <c r="A451" s="1">
        <f t="shared" si="41"/>
        <v>442</v>
      </c>
      <c r="B451" s="2">
        <f t="shared" si="37"/>
        <v>150.15758533287112</v>
      </c>
      <c r="C451" s="2">
        <f t="shared" si="38"/>
        <v>199.86292524234406</v>
      </c>
    </row>
    <row r="452" spans="1:3" ht="15">
      <c r="A452" s="1">
        <f t="shared" si="41"/>
        <v>443</v>
      </c>
      <c r="B452" s="2">
        <f t="shared" si="37"/>
        <v>150.15491108771954</v>
      </c>
      <c r="C452" s="2">
        <f t="shared" si="38"/>
        <v>199.86525492819217</v>
      </c>
    </row>
    <row r="453" spans="1:3" ht="15">
      <c r="A453" s="1">
        <f t="shared" si="41"/>
        <v>444</v>
      </c>
      <c r="B453" s="2">
        <f t="shared" si="37"/>
        <v>150.1522822190266</v>
      </c>
      <c r="C453" s="2">
        <f t="shared" si="38"/>
        <v>199.86754496541377</v>
      </c>
    </row>
    <row r="454" spans="1:3" ht="15">
      <c r="A454" s="1">
        <f t="shared" si="41"/>
        <v>445</v>
      </c>
      <c r="B454" s="2">
        <f t="shared" si="37"/>
        <v>150.1496979570544</v>
      </c>
      <c r="C454" s="2">
        <f t="shared" si="38"/>
        <v>199.8697960306041</v>
      </c>
    </row>
    <row r="455" spans="1:3" ht="15">
      <c r="A455" s="1">
        <f t="shared" si="41"/>
        <v>446</v>
      </c>
      <c r="B455" s="2">
        <f t="shared" si="37"/>
        <v>150.14715754511485</v>
      </c>
      <c r="C455" s="2">
        <f t="shared" si="38"/>
        <v>199.87200878875095</v>
      </c>
    </row>
    <row r="456" spans="1:3" ht="15">
      <c r="A456" s="1">
        <f t="shared" si="41"/>
        <v>447</v>
      </c>
      <c r="B456" s="2">
        <f t="shared" si="37"/>
        <v>150.14466023934878</v>
      </c>
      <c r="C456" s="2">
        <f t="shared" si="38"/>
        <v>199.87418389343583</v>
      </c>
    </row>
    <row r="457" spans="1:3" ht="15">
      <c r="A457" s="1">
        <f t="shared" si="41"/>
        <v>448</v>
      </c>
      <c r="B457" s="2">
        <f t="shared" si="37"/>
        <v>150.1422053085086</v>
      </c>
      <c r="C457" s="2">
        <f t="shared" si="38"/>
        <v>199.8763219870317</v>
      </c>
    </row>
    <row r="458" spans="1:3" ht="15">
      <c r="A458" s="1">
        <f aca="true" t="shared" si="42" ref="A458:A473">A457+1</f>
        <v>449</v>
      </c>
      <c r="B458" s="2">
        <f aca="true" t="shared" si="43" ref="B458:B509">B457+F$3*(1-(B457+J$3*C457)/H$3)*B457</f>
        <v>150.13979203374492</v>
      </c>
      <c r="C458" s="2">
        <f aca="true" t="shared" si="44" ref="C458:C509">C457+G$3*(1-(C457+K$3*B457)/I$3)*C457</f>
        <v>199.8784237008971</v>
      </c>
    </row>
    <row r="459" spans="1:3" ht="15">
      <c r="A459" s="1">
        <f t="shared" si="42"/>
        <v>450</v>
      </c>
      <c r="B459" s="2">
        <f t="shared" si="43"/>
        <v>150.13741970839638</v>
      </c>
      <c r="C459" s="2">
        <f t="shared" si="44"/>
        <v>199.8804896555668</v>
      </c>
    </row>
    <row r="460" spans="1:3" ht="15">
      <c r="A460" s="1">
        <f t="shared" si="42"/>
        <v>451</v>
      </c>
      <c r="B460" s="2">
        <f t="shared" si="43"/>
        <v>150.1350876377834</v>
      </c>
      <c r="C460" s="2">
        <f t="shared" si="44"/>
        <v>199.8825204609394</v>
      </c>
    </row>
    <row r="461" spans="1:3" ht="15">
      <c r="A461" s="1">
        <f t="shared" si="42"/>
        <v>452</v>
      </c>
      <c r="B461" s="2">
        <f t="shared" si="43"/>
        <v>150.1327951390052</v>
      </c>
      <c r="C461" s="2">
        <f t="shared" si="44"/>
        <v>199.88451671646106</v>
      </c>
    </row>
    <row r="462" spans="1:3" ht="15">
      <c r="A462" s="1">
        <f t="shared" si="42"/>
        <v>453</v>
      </c>
      <c r="B462" s="2">
        <f t="shared" si="43"/>
        <v>150.1305415407402</v>
      </c>
      <c r="C462" s="2">
        <f t="shared" si="44"/>
        <v>199.88647901130662</v>
      </c>
    </row>
    <row r="463" spans="1:3" ht="15">
      <c r="A463" s="1">
        <f t="shared" si="42"/>
        <v>454</v>
      </c>
      <c r="B463" s="2">
        <f t="shared" si="43"/>
        <v>150.12832618305012</v>
      </c>
      <c r="C463" s="2">
        <f t="shared" si="44"/>
        <v>199.88840792455704</v>
      </c>
    </row>
    <row r="464" spans="1:3" ht="15">
      <c r="A464" s="1">
        <f t="shared" si="42"/>
        <v>455</v>
      </c>
      <c r="B464" s="2">
        <f t="shared" si="43"/>
        <v>150.12614841718693</v>
      </c>
      <c r="C464" s="2">
        <f t="shared" si="44"/>
        <v>199.890304025374</v>
      </c>
    </row>
    <row r="465" spans="1:3" ht="15">
      <c r="A465" s="1">
        <f t="shared" si="42"/>
        <v>456</v>
      </c>
      <c r="B465" s="2">
        <f t="shared" si="43"/>
        <v>150.12400760540342</v>
      </c>
      <c r="C465" s="2">
        <f t="shared" si="44"/>
        <v>199.8921678731713</v>
      </c>
    </row>
    <row r="466" spans="1:3" ht="15">
      <c r="A466" s="1">
        <f t="shared" si="42"/>
        <v>457</v>
      </c>
      <c r="B466" s="2">
        <f t="shared" si="43"/>
        <v>150.1219031207669</v>
      </c>
      <c r="C466" s="2">
        <f t="shared" si="44"/>
        <v>199.89400001778324</v>
      </c>
    </row>
    <row r="467" spans="1:3" ht="15">
      <c r="A467" s="1">
        <f t="shared" si="42"/>
        <v>458</v>
      </c>
      <c r="B467" s="2">
        <f t="shared" si="43"/>
        <v>150.11983434697584</v>
      </c>
      <c r="C467" s="2">
        <f t="shared" si="44"/>
        <v>199.89580099963018</v>
      </c>
    </row>
    <row r="468" spans="1:3" ht="15">
      <c r="A468" s="1">
        <f t="shared" si="42"/>
        <v>459</v>
      </c>
      <c r="B468" s="2">
        <f t="shared" si="43"/>
        <v>150.1178006781799</v>
      </c>
      <c r="C468" s="2">
        <f t="shared" si="44"/>
        <v>199.89757134988105</v>
      </c>
    </row>
    <row r="469" spans="1:3" ht="15">
      <c r="A469" s="1">
        <f t="shared" si="42"/>
        <v>460</v>
      </c>
      <c r="B469" s="2">
        <f t="shared" si="43"/>
        <v>150.11580151880275</v>
      </c>
      <c r="C469" s="2">
        <f t="shared" si="44"/>
        <v>199.89931159061297</v>
      </c>
    </row>
    <row r="470" spans="1:3" ht="15">
      <c r="A470" s="1">
        <f t="shared" si="42"/>
        <v>461</v>
      </c>
      <c r="B470" s="2">
        <f t="shared" si="43"/>
        <v>150.1138362833682</v>
      </c>
      <c r="C470" s="2">
        <f t="shared" si="44"/>
        <v>199.9010222349683</v>
      </c>
    </row>
    <row r="471" spans="1:3" ht="15">
      <c r="A471" s="1">
        <f t="shared" si="42"/>
        <v>462</v>
      </c>
      <c r="B471" s="2">
        <f t="shared" si="43"/>
        <v>150.11190439632884</v>
      </c>
      <c r="C471" s="2">
        <f t="shared" si="44"/>
        <v>199.90270378730872</v>
      </c>
    </row>
    <row r="472" spans="1:3" ht="15">
      <c r="A472" s="1">
        <f t="shared" si="42"/>
        <v>463</v>
      </c>
      <c r="B472" s="2">
        <f t="shared" si="43"/>
        <v>150.11000529189795</v>
      </c>
      <c r="C472" s="2">
        <f t="shared" si="44"/>
        <v>199.9043567433666</v>
      </c>
    </row>
    <row r="473" spans="1:3" ht="15">
      <c r="A473" s="1">
        <f t="shared" si="42"/>
        <v>464</v>
      </c>
      <c r="B473" s="2">
        <f t="shared" si="43"/>
        <v>150.1081384138841</v>
      </c>
      <c r="C473" s="2">
        <f t="shared" si="44"/>
        <v>199.9059815903939</v>
      </c>
    </row>
    <row r="474" spans="1:3" ht="15">
      <c r="A474" s="1">
        <f aca="true" t="shared" si="45" ref="A474:A489">A473+1</f>
        <v>465</v>
      </c>
      <c r="B474" s="2">
        <f t="shared" si="43"/>
        <v>150.10630321552853</v>
      </c>
      <c r="C474" s="2">
        <f t="shared" si="44"/>
        <v>199.90757880730837</v>
      </c>
    </row>
    <row r="475" spans="1:3" ht="15">
      <c r="A475" s="1">
        <f t="shared" si="45"/>
        <v>466</v>
      </c>
      <c r="B475" s="2">
        <f t="shared" si="43"/>
        <v>150.10449915934532</v>
      </c>
      <c r="C475" s="2">
        <f t="shared" si="44"/>
        <v>199.90914886483708</v>
      </c>
    </row>
    <row r="476" spans="1:3" ht="15">
      <c r="A476" s="1">
        <f t="shared" si="45"/>
        <v>467</v>
      </c>
      <c r="B476" s="2">
        <f t="shared" si="43"/>
        <v>150.10272571696427</v>
      </c>
      <c r="C476" s="2">
        <f t="shared" si="44"/>
        <v>199.91069222565767</v>
      </c>
    </row>
    <row r="477" spans="1:3" ht="15">
      <c r="A477" s="1">
        <f t="shared" si="45"/>
        <v>468</v>
      </c>
      <c r="B477" s="2">
        <f t="shared" si="43"/>
        <v>150.10098236897642</v>
      </c>
      <c r="C477" s="2">
        <f t="shared" si="44"/>
        <v>199.91220934453688</v>
      </c>
    </row>
    <row r="478" spans="1:3" ht="15">
      <c r="A478" s="1">
        <f t="shared" si="45"/>
        <v>469</v>
      </c>
      <c r="B478" s="2">
        <f t="shared" si="43"/>
        <v>150.09926860478214</v>
      </c>
      <c r="C478" s="2">
        <f t="shared" si="44"/>
        <v>199.91370066846687</v>
      </c>
    </row>
    <row r="479" spans="1:3" ht="15">
      <c r="A479" s="1">
        <f t="shared" si="45"/>
        <v>470</v>
      </c>
      <c r="B479" s="2">
        <f t="shared" si="43"/>
        <v>150.0975839224419</v>
      </c>
      <c r="C479" s="2">
        <f t="shared" si="44"/>
        <v>199.91516663679906</v>
      </c>
    </row>
    <row r="480" spans="1:3" ht="15">
      <c r="A480" s="1">
        <f t="shared" si="45"/>
        <v>471</v>
      </c>
      <c r="B480" s="2">
        <f t="shared" si="43"/>
        <v>150.0959278285295</v>
      </c>
      <c r="C480" s="2">
        <f t="shared" si="44"/>
        <v>199.91660768137558</v>
      </c>
    </row>
    <row r="481" spans="1:3" ht="15">
      <c r="A481" s="1">
        <f t="shared" si="45"/>
        <v>472</v>
      </c>
      <c r="B481" s="2">
        <f t="shared" si="43"/>
        <v>150.09429983798773</v>
      </c>
      <c r="C481" s="2">
        <f t="shared" si="44"/>
        <v>199.91802422665862</v>
      </c>
    </row>
    <row r="482" spans="1:3" ht="15">
      <c r="A482" s="1">
        <f t="shared" si="45"/>
        <v>473</v>
      </c>
      <c r="B482" s="2">
        <f t="shared" si="43"/>
        <v>150.09269947398656</v>
      </c>
      <c r="C482" s="2">
        <f t="shared" si="44"/>
        <v>199.91941668985726</v>
      </c>
    </row>
    <row r="483" spans="1:3" ht="15">
      <c r="A483" s="1">
        <f t="shared" si="45"/>
        <v>474</v>
      </c>
      <c r="B483" s="2">
        <f t="shared" si="43"/>
        <v>150.09112626778366</v>
      </c>
      <c r="C483" s="2">
        <f t="shared" si="44"/>
        <v>199.92078548105232</v>
      </c>
    </row>
    <row r="484" spans="1:3" ht="15">
      <c r="A484" s="1">
        <f t="shared" si="45"/>
        <v>475</v>
      </c>
      <c r="B484" s="2">
        <f t="shared" si="43"/>
        <v>150.08957975858738</v>
      </c>
      <c r="C484" s="2">
        <f t="shared" si="44"/>
        <v>199.9221310033189</v>
      </c>
    </row>
    <row r="485" spans="1:3" ht="15">
      <c r="A485" s="1">
        <f t="shared" si="45"/>
        <v>476</v>
      </c>
      <c r="B485" s="2">
        <f t="shared" si="43"/>
        <v>150.08805949342192</v>
      </c>
      <c r="C485" s="2">
        <f t="shared" si="44"/>
        <v>199.92345365284686</v>
      </c>
    </row>
    <row r="486" spans="1:3" ht="15">
      <c r="A486" s="1">
        <f t="shared" si="45"/>
        <v>477</v>
      </c>
      <c r="B486" s="2">
        <f t="shared" si="43"/>
        <v>150.08656502699495</v>
      </c>
      <c r="C486" s="2">
        <f t="shared" si="44"/>
        <v>199.92475381905916</v>
      </c>
    </row>
    <row r="487" spans="1:3" ht="15">
      <c r="A487" s="1">
        <f t="shared" si="45"/>
        <v>478</v>
      </c>
      <c r="B487" s="2">
        <f t="shared" si="43"/>
        <v>150.0850959215672</v>
      </c>
      <c r="C487" s="2">
        <f t="shared" si="44"/>
        <v>199.9260318847281</v>
      </c>
    </row>
    <row r="488" spans="1:3" ht="15">
      <c r="A488" s="1">
        <f t="shared" si="45"/>
        <v>479</v>
      </c>
      <c r="B488" s="2">
        <f t="shared" si="43"/>
        <v>150.08365174682456</v>
      </c>
      <c r="C488" s="2">
        <f t="shared" si="44"/>
        <v>199.9272882260897</v>
      </c>
    </row>
    <row r="489" spans="1:3" ht="15">
      <c r="A489" s="1">
        <f t="shared" si="45"/>
        <v>480</v>
      </c>
      <c r="B489" s="2">
        <f t="shared" si="43"/>
        <v>150.0822320797522</v>
      </c>
      <c r="C489" s="2">
        <f t="shared" si="44"/>
        <v>199.9285232129559</v>
      </c>
    </row>
    <row r="490" spans="1:3" ht="15">
      <c r="A490" s="1">
        <f aca="true" t="shared" si="46" ref="A490:A505">A489+1</f>
        <v>481</v>
      </c>
      <c r="B490" s="2">
        <f t="shared" si="43"/>
        <v>150.08083650451078</v>
      </c>
      <c r="C490" s="2">
        <f t="shared" si="44"/>
        <v>199.9297372088249</v>
      </c>
    </row>
    <row r="491" spans="1:3" ht="15">
      <c r="A491" s="1">
        <f t="shared" si="46"/>
        <v>482</v>
      </c>
      <c r="B491" s="2">
        <f t="shared" si="43"/>
        <v>150.07946461231484</v>
      </c>
      <c r="C491" s="2">
        <f t="shared" si="44"/>
        <v>199.93093057098955</v>
      </c>
    </row>
    <row r="492" spans="1:3" ht="15">
      <c r="A492" s="1">
        <f t="shared" si="46"/>
        <v>483</v>
      </c>
      <c r="B492" s="2">
        <f t="shared" si="43"/>
        <v>150.07811600131316</v>
      </c>
      <c r="C492" s="2">
        <f t="shared" si="44"/>
        <v>199.932103650644</v>
      </c>
    </row>
    <row r="493" spans="1:3" ht="15">
      <c r="A493" s="1">
        <f t="shared" si="46"/>
        <v>484</v>
      </c>
      <c r="B493" s="2">
        <f t="shared" si="43"/>
        <v>150.0767902764713</v>
      </c>
      <c r="C493" s="2">
        <f t="shared" si="44"/>
        <v>199.93325679298826</v>
      </c>
    </row>
    <row r="494" spans="1:3" ht="15">
      <c r="A494" s="1">
        <f t="shared" si="46"/>
        <v>485</v>
      </c>
      <c r="B494" s="2">
        <f t="shared" si="43"/>
        <v>150.07548704945597</v>
      </c>
      <c r="C494" s="2">
        <f t="shared" si="44"/>
        <v>199.9343903373311</v>
      </c>
    </row>
    <row r="495" spans="1:3" ht="15">
      <c r="A495" s="1">
        <f t="shared" si="46"/>
        <v>486</v>
      </c>
      <c r="B495" s="2">
        <f t="shared" si="43"/>
        <v>150.07420593852137</v>
      </c>
      <c r="C495" s="2">
        <f t="shared" si="44"/>
        <v>199.93550461719116</v>
      </c>
    </row>
    <row r="496" spans="1:3" ht="15">
      <c r="A496" s="1">
        <f t="shared" si="46"/>
        <v>487</v>
      </c>
      <c r="B496" s="2">
        <f t="shared" si="43"/>
        <v>150.07294656839764</v>
      </c>
      <c r="C496" s="2">
        <f t="shared" si="44"/>
        <v>199.93659996039625</v>
      </c>
    </row>
    <row r="497" spans="1:3" ht="15">
      <c r="A497" s="1">
        <f t="shared" si="46"/>
        <v>488</v>
      </c>
      <c r="B497" s="2">
        <f t="shared" si="43"/>
        <v>150.07170857018093</v>
      </c>
      <c r="C497" s="2">
        <f t="shared" si="44"/>
        <v>199.937676689181</v>
      </c>
    </row>
    <row r="498" spans="1:3" ht="15">
      <c r="A498" s="1">
        <f t="shared" si="46"/>
        <v>489</v>
      </c>
      <c r="B498" s="2">
        <f t="shared" si="43"/>
        <v>150.07049158122553</v>
      </c>
      <c r="C498" s="2">
        <f t="shared" si="44"/>
        <v>199.93873512028267</v>
      </c>
    </row>
    <row r="499" spans="1:3" ht="15">
      <c r="A499" s="1">
        <f t="shared" si="46"/>
        <v>490</v>
      </c>
      <c r="B499" s="2">
        <f t="shared" si="43"/>
        <v>150.06929524503775</v>
      </c>
      <c r="C499" s="2">
        <f t="shared" si="44"/>
        <v>199.93977556503557</v>
      </c>
    </row>
    <row r="500" spans="1:3" ht="15">
      <c r="A500" s="1">
        <f t="shared" si="46"/>
        <v>491</v>
      </c>
      <c r="B500" s="2">
        <f t="shared" si="43"/>
        <v>150.0681192111716</v>
      </c>
      <c r="C500" s="2">
        <f t="shared" si="44"/>
        <v>199.94079832946358</v>
      </c>
    </row>
    <row r="501" spans="1:3" ht="15">
      <c r="A501" s="1">
        <f t="shared" si="46"/>
        <v>492</v>
      </c>
      <c r="B501" s="2">
        <f t="shared" si="43"/>
        <v>150.0669631351262</v>
      </c>
      <c r="C501" s="2">
        <f t="shared" si="44"/>
        <v>199.94180371437116</v>
      </c>
    </row>
    <row r="502" spans="1:3" ht="15">
      <c r="A502" s="1">
        <f t="shared" si="46"/>
        <v>493</v>
      </c>
      <c r="B502" s="2">
        <f t="shared" si="43"/>
        <v>150.06582667824512</v>
      </c>
      <c r="C502" s="2">
        <f t="shared" si="44"/>
        <v>199.94279201543284</v>
      </c>
    </row>
    <row r="503" spans="1:3" ht="15">
      <c r="A503" s="1">
        <f t="shared" si="46"/>
        <v>494</v>
      </c>
      <c r="B503" s="2">
        <f t="shared" si="43"/>
        <v>150.06470950761712</v>
      </c>
      <c r="C503" s="2">
        <f t="shared" si="44"/>
        <v>199.9437635232811</v>
      </c>
    </row>
    <row r="504" spans="1:3" ht="15">
      <c r="A504" s="1">
        <f t="shared" si="46"/>
        <v>495</v>
      </c>
      <c r="B504" s="2">
        <f t="shared" si="43"/>
        <v>150.0636112959788</v>
      </c>
      <c r="C504" s="2">
        <f t="shared" si="44"/>
        <v>199.9447185235927</v>
      </c>
    </row>
    <row r="505" spans="1:3" ht="15">
      <c r="A505" s="1">
        <f t="shared" si="46"/>
        <v>496</v>
      </c>
      <c r="B505" s="2">
        <f t="shared" si="43"/>
        <v>150.0625317216188</v>
      </c>
      <c r="C505" s="2">
        <f t="shared" si="44"/>
        <v>199.94565729717374</v>
      </c>
    </row>
    <row r="506" spans="1:3" ht="15">
      <c r="A506" s="1">
        <f>A505+1</f>
        <v>497</v>
      </c>
      <c r="B506" s="2">
        <f t="shared" si="43"/>
        <v>150.06147046828366</v>
      </c>
      <c r="C506" s="2">
        <f t="shared" si="44"/>
        <v>199.94658012004282</v>
      </c>
    </row>
    <row r="507" spans="1:3" ht="15">
      <c r="A507" s="1">
        <f>A506+1</f>
        <v>498</v>
      </c>
      <c r="B507" s="2">
        <f t="shared" si="43"/>
        <v>150.0604272250853</v>
      </c>
      <c r="C507" s="2">
        <f t="shared" si="44"/>
        <v>199.94748726351324</v>
      </c>
    </row>
    <row r="508" spans="1:3" ht="15">
      <c r="A508" s="1">
        <f>A507+1</f>
        <v>499</v>
      </c>
      <c r="B508" s="2">
        <f t="shared" si="43"/>
        <v>150.05940168641004</v>
      </c>
      <c r="C508" s="2">
        <f t="shared" si="44"/>
        <v>199.9483789942734</v>
      </c>
    </row>
    <row r="509" spans="1:3" ht="15">
      <c r="A509" s="1">
        <f>A508+1</f>
        <v>500</v>
      </c>
      <c r="B509" s="2">
        <f t="shared" si="43"/>
        <v>150.05839355182906</v>
      </c>
      <c r="C509" s="2">
        <f t="shared" si="44"/>
        <v>199.9492555744661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&amp;LProf. Dr. Grams&amp;CSeite 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14"/>
  <sheetViews>
    <sheetView showGridLines="0" tabSelected="1" zoomScale="75" zoomScaleNormal="75" workbookViewId="0" topLeftCell="A1">
      <selection activeCell="D3" sqref="D3"/>
    </sheetView>
  </sheetViews>
  <sheetFormatPr defaultColWidth="9.796875" defaultRowHeight="15"/>
  <sheetData>
    <row r="1" ht="15">
      <c r="A1" s="13" t="s">
        <v>28</v>
      </c>
    </row>
    <row r="2" ht="15">
      <c r="A2" s="12" t="s">
        <v>25</v>
      </c>
    </row>
    <row r="3" ht="15">
      <c r="A3" s="12" t="s">
        <v>26</v>
      </c>
    </row>
    <row r="4" ht="15">
      <c r="A4" s="12" t="s">
        <v>27</v>
      </c>
    </row>
    <row r="6" ht="15">
      <c r="A6" s="4" t="s">
        <v>0</v>
      </c>
    </row>
    <row r="7" spans="1:7" ht="15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8" t="s">
        <v>7</v>
      </c>
    </row>
    <row r="8" spans="1:7" ht="15">
      <c r="A8" s="17">
        <v>0.5</v>
      </c>
      <c r="B8" s="17">
        <v>0.55</v>
      </c>
      <c r="C8" s="18">
        <v>5</v>
      </c>
      <c r="D8" s="18">
        <v>5</v>
      </c>
      <c r="E8" s="19">
        <v>1</v>
      </c>
      <c r="F8" s="19">
        <v>1000</v>
      </c>
      <c r="G8" s="18">
        <v>0.1</v>
      </c>
    </row>
    <row r="10" ht="17.25" customHeight="1">
      <c r="A10" s="4" t="s">
        <v>8</v>
      </c>
    </row>
    <row r="11" spans="1:5" ht="15">
      <c r="A11" s="7" t="s">
        <v>9</v>
      </c>
      <c r="B11" s="7" t="s">
        <v>10</v>
      </c>
      <c r="C11" s="7" t="s">
        <v>11</v>
      </c>
      <c r="D11" s="8" t="s">
        <v>12</v>
      </c>
      <c r="E11" s="8" t="s">
        <v>13</v>
      </c>
    </row>
    <row r="12" spans="1:5" ht="15">
      <c r="A12" s="3"/>
      <c r="B12" s="3">
        <v>0</v>
      </c>
      <c r="C12" s="3"/>
      <c r="D12">
        <f>A$8*$F$8-$B12</f>
        <v>500</v>
      </c>
      <c r="E12">
        <f>B$8*$F$8-$B12</f>
        <v>550</v>
      </c>
    </row>
    <row r="13" spans="1:5" ht="15">
      <c r="A13" s="3"/>
      <c r="B13" s="5">
        <f>F8</f>
        <v>1000</v>
      </c>
      <c r="C13" s="3"/>
      <c r="D13">
        <f>A$8*$F$8-$B13</f>
        <v>-500</v>
      </c>
      <c r="E13">
        <f>B$8*$F$8-$B13</f>
        <v>-450</v>
      </c>
    </row>
    <row r="14" spans="1:3" ht="15">
      <c r="A14" s="1">
        <v>0</v>
      </c>
      <c r="B14" s="16">
        <v>20</v>
      </c>
      <c r="C14" s="16">
        <v>20</v>
      </c>
    </row>
    <row r="15" spans="1:3" ht="15">
      <c r="A15" s="1">
        <f aca="true" t="shared" si="0" ref="A15:A46">A14+1</f>
        <v>1</v>
      </c>
      <c r="B15" s="2">
        <f>MAX(B14+$G$8*$E$8*A$8*((1-($B14+$C14)/(A$8*$F$8))*B14-C$8),0)</f>
        <v>20.67</v>
      </c>
      <c r="C15" s="2">
        <f>MAX(C14+$G$8*$E$8*B$8*((1-($B14+$C14)/(B$8*$F$8))*C14-D$8),0)</f>
        <v>20.745</v>
      </c>
    </row>
    <row r="16" spans="1:5" ht="15">
      <c r="A16" s="1">
        <f t="shared" si="0"/>
        <v>2</v>
      </c>
      <c r="B16" s="2">
        <f aca="true" t="shared" si="1" ref="B16:B79">MAX(B15+$G$8*$E$8*A$8*((1-($B15+$C15)/(A$8*$F$8))*B15-C$8),0)</f>
        <v>21.367895195000003</v>
      </c>
      <c r="C16" s="2">
        <f aca="true" t="shared" si="2" ref="C16:C79">MAX(C15+$G$8*$E$8*B$8*((1-($B15+$C15)/(B$8*$F$8))*C15-D$8),0)</f>
        <v>21.525059582500003</v>
      </c>
      <c r="D16" s="2"/>
      <c r="E16" s="2"/>
    </row>
    <row r="17" spans="1:5" ht="15">
      <c r="A17" s="1">
        <f t="shared" si="0"/>
        <v>3</v>
      </c>
      <c r="B17" s="2">
        <f t="shared" si="1"/>
        <v>22.094636738521054</v>
      </c>
      <c r="C17" s="2">
        <f t="shared" si="2"/>
        <v>22.341610518811986</v>
      </c>
      <c r="D17" s="2"/>
      <c r="E17" s="2"/>
    </row>
    <row r="18" spans="1:5" ht="15">
      <c r="A18" s="1">
        <f t="shared" si="0"/>
        <v>4</v>
      </c>
      <c r="B18" s="2">
        <f t="shared" si="1"/>
        <v>22.851188301329717</v>
      </c>
      <c r="C18" s="2">
        <f t="shared" si="2"/>
        <v>23.19612136443255</v>
      </c>
      <c r="D18" s="2"/>
      <c r="E18" s="2"/>
    </row>
    <row r="19" spans="1:5" ht="15">
      <c r="A19" s="1">
        <f t="shared" si="0"/>
        <v>5</v>
      </c>
      <c r="B19" s="2">
        <f t="shared" si="1"/>
        <v>23.638524142002005</v>
      </c>
      <c r="C19" s="2">
        <f t="shared" si="2"/>
        <v>24.090096141125077</v>
      </c>
      <c r="D19" s="2"/>
      <c r="E19" s="2"/>
    </row>
    <row r="20" spans="1:5" ht="15">
      <c r="A20" s="1">
        <f t="shared" si="0"/>
        <v>6</v>
      </c>
      <c r="B20" s="2">
        <f t="shared" si="1"/>
        <v>24.45762693481939</v>
      </c>
      <c r="C20" s="2">
        <f t="shared" si="2"/>
        <v>25.025072723756576</v>
      </c>
      <c r="D20" s="2"/>
      <c r="E20" s="2"/>
    </row>
    <row r="21" spans="1:5" ht="15">
      <c r="A21" s="1">
        <f t="shared" si="0"/>
        <v>7</v>
      </c>
      <c r="B21" s="2">
        <f t="shared" si="1"/>
        <v>25.309485340762645</v>
      </c>
      <c r="C21" s="2">
        <f t="shared" si="2"/>
        <v>26.002620907810822</v>
      </c>
      <c r="D21" s="2"/>
      <c r="E21" s="2"/>
    </row>
    <row r="22" spans="1:5" ht="15">
      <c r="A22" s="1">
        <f t="shared" si="0"/>
        <v>8</v>
      </c>
      <c r="B22" s="2">
        <f t="shared" si="1"/>
        <v>26.195091307710584</v>
      </c>
      <c r="C22" s="2">
        <f t="shared" si="2"/>
        <v>27.024340133064122</v>
      </c>
      <c r="D22" s="2"/>
      <c r="E22" s="2"/>
    </row>
    <row r="23" spans="1:5" ht="15">
      <c r="A23" s="1">
        <f t="shared" si="0"/>
        <v>9</v>
      </c>
      <c r="B23" s="2">
        <f t="shared" si="1"/>
        <v>27.11543708650256</v>
      </c>
      <c r="C23" s="2">
        <f t="shared" si="2"/>
        <v>28.091856838688273</v>
      </c>
      <c r="D23" s="2"/>
      <c r="E23" s="2"/>
    </row>
    <row r="24" spans="1:5" ht="15">
      <c r="A24" s="1">
        <f t="shared" si="0"/>
        <v>10</v>
      </c>
      <c r="B24" s="2">
        <f t="shared" si="1"/>
        <v>28.07151195031323</v>
      </c>
      <c r="C24" s="2">
        <f t="shared" si="2"/>
        <v>29.206821425076342</v>
      </c>
      <c r="D24" s="2"/>
      <c r="E24" s="2"/>
    </row>
    <row r="25" spans="1:5" ht="15">
      <c r="A25" s="1">
        <f t="shared" si="0"/>
        <v>11</v>
      </c>
      <c r="B25" s="2">
        <f t="shared" si="1"/>
        <v>29.064298605844765</v>
      </c>
      <c r="C25" s="2">
        <f t="shared" si="2"/>
        <v>30.37090479801344</v>
      </c>
      <c r="D25" s="2"/>
      <c r="E25" s="2"/>
    </row>
    <row r="26" spans="1:5" ht="15">
      <c r="A26" s="1">
        <f t="shared" si="0"/>
        <v>12</v>
      </c>
      <c r="B26" s="2">
        <f t="shared" si="1"/>
        <v>30.09476928619412</v>
      </c>
      <c r="C26" s="2">
        <f t="shared" si="2"/>
        <v>31.585794471481268</v>
      </c>
      <c r="D26" s="2"/>
      <c r="E26" s="2"/>
    </row>
    <row r="27" spans="1:5" ht="15">
      <c r="A27" s="1">
        <f t="shared" si="0"/>
        <v>13</v>
      </c>
      <c r="B27" s="2">
        <f t="shared" si="1"/>
        <v>31.16388151693086</v>
      </c>
      <c r="C27" s="2">
        <f t="shared" si="2"/>
        <v>32.85319020643924</v>
      </c>
      <c r="D27" s="2"/>
      <c r="E27" s="2"/>
    </row>
    <row r="28" spans="1:5" ht="15">
      <c r="A28" s="1">
        <f t="shared" si="0"/>
        <v>14</v>
      </c>
      <c r="B28" s="2">
        <f t="shared" si="1"/>
        <v>32.27257354895261</v>
      </c>
      <c r="C28" s="2">
        <f t="shared" si="2"/>
        <v>34.17479916441468</v>
      </c>
      <c r="D28" s="2"/>
      <c r="E28" s="2"/>
    </row>
    <row r="29" spans="1:5" ht="15">
      <c r="A29" s="1">
        <f t="shared" si="0"/>
        <v>15</v>
      </c>
      <c r="B29" s="2">
        <f t="shared" si="1"/>
        <v>33.421759454097554</v>
      </c>
      <c r="C29" s="2">
        <f t="shared" si="2"/>
        <v>35.55233055670925</v>
      </c>
      <c r="D29" s="2"/>
      <c r="E29" s="2"/>
    </row>
    <row r="30" spans="1:5" ht="15">
      <c r="A30" s="1">
        <f t="shared" si="0"/>
        <v>16</v>
      </c>
      <c r="B30" s="2">
        <f t="shared" si="1"/>
        <v>34.612323882311784</v>
      </c>
      <c r="C30" s="2">
        <f t="shared" si="2"/>
        <v>36.98748977253702</v>
      </c>
      <c r="D30" s="2"/>
      <c r="E30" s="2"/>
    </row>
    <row r="31" spans="1:5" ht="15">
      <c r="A31" s="1">
        <f t="shared" si="0"/>
        <v>17</v>
      </c>
      <c r="B31" s="2">
        <f t="shared" si="1"/>
        <v>35.84511648241389</v>
      </c>
      <c r="C31" s="2">
        <f t="shared" si="2"/>
        <v>38.481971972499124</v>
      </c>
      <c r="D31" s="2"/>
      <c r="E31" s="2"/>
    </row>
    <row r="32" spans="1:5" ht="15">
      <c r="A32" s="1">
        <f t="shared" si="0"/>
        <v>18</v>
      </c>
      <c r="B32" s="2">
        <f t="shared" si="1"/>
        <v>37.12094599218808</v>
      </c>
      <c r="C32" s="2">
        <f t="shared" si="2"/>
        <v>40.037455137514634</v>
      </c>
      <c r="D32" s="2"/>
      <c r="E32" s="2"/>
    </row>
    <row r="33" spans="1:5" ht="15">
      <c r="A33" s="1">
        <f t="shared" si="0"/>
        <v>19</v>
      </c>
      <c r="B33" s="2">
        <f t="shared" si="1"/>
        <v>38.44057400767956</v>
      </c>
      <c r="C33" s="2">
        <f t="shared" si="2"/>
        <v>41.655592567706655</v>
      </c>
      <c r="D33" s="2"/>
      <c r="E33" s="2"/>
    </row>
    <row r="34" spans="1:5" ht="15">
      <c r="A34" s="1">
        <f t="shared" si="0"/>
        <v>20</v>
      </c>
      <c r="B34" s="2">
        <f t="shared" si="1"/>
        <v>39.80470844616628</v>
      </c>
      <c r="C34" s="2">
        <f t="shared" si="2"/>
        <v>43.33800483082058</v>
      </c>
      <c r="D34" s="2"/>
      <c r="E34" s="2"/>
    </row>
    <row r="35" spans="1:5" ht="15">
      <c r="A35" s="1">
        <f t="shared" si="0"/>
        <v>21</v>
      </c>
      <c r="B35" s="2">
        <f t="shared" si="1"/>
        <v>41.21399672233323</v>
      </c>
      <c r="C35" s="2">
        <f t="shared" si="2"/>
        <v>45.08627116555115</v>
      </c>
      <c r="D35" s="2"/>
      <c r="E35" s="2"/>
    </row>
    <row r="36" spans="1:5" ht="15">
      <c r="A36" s="1">
        <f t="shared" si="0"/>
        <v>22</v>
      </c>
      <c r="B36" s="2">
        <f t="shared" si="1"/>
        <v>42.66901866266311</v>
      </c>
      <c r="C36" s="2">
        <f t="shared" si="2"/>
        <v>46.90192035169118</v>
      </c>
      <c r="D36" s="2"/>
      <c r="E36" s="2"/>
    </row>
    <row r="37" spans="1:5" ht="15">
      <c r="A37" s="1">
        <f t="shared" si="0"/>
        <v>23</v>
      </c>
      <c r="B37" s="2">
        <f t="shared" si="1"/>
        <v>44.1702791889527</v>
      </c>
      <c r="C37" s="2">
        <f t="shared" si="2"/>
        <v>48.78642106628645</v>
      </c>
      <c r="D37" s="2"/>
      <c r="E37" s="2"/>
    </row>
    <row r="38" spans="1:5" ht="15">
      <c r="A38" s="1">
        <f t="shared" si="0"/>
        <v>24</v>
      </c>
      <c r="B38" s="2">
        <f t="shared" si="1"/>
        <v>45.718200808124564</v>
      </c>
      <c r="C38" s="2">
        <f t="shared" si="2"/>
        <v>50.74117175297374</v>
      </c>
      <c r="D38" s="2"/>
      <c r="E38" s="2"/>
    </row>
    <row r="39" spans="1:5" ht="15">
      <c r="A39" s="1">
        <f t="shared" si="0"/>
        <v>25</v>
      </c>
      <c r="B39" s="2">
        <f t="shared" si="1"/>
        <v>47.313115952073396</v>
      </c>
      <c r="C39" s="2">
        <f t="shared" si="2"/>
        <v>52.76749004035662</v>
      </c>
      <c r="D39" s="2"/>
      <c r="E39" s="2"/>
    </row>
    <row r="40" spans="1:5" ht="15">
      <c r="A40" s="1">
        <f t="shared" si="0"/>
        <v>26</v>
      </c>
      <c r="B40" s="2">
        <f t="shared" si="1"/>
        <v>48.95525921808971</v>
      </c>
      <c r="C40" s="2">
        <f t="shared" si="2"/>
        <v>54.86660175458239</v>
      </c>
      <c r="D40" s="2"/>
      <c r="E40" s="2"/>
    </row>
    <row r="41" spans="1:5" ht="15">
      <c r="A41" s="1">
        <f t="shared" si="0"/>
        <v>27</v>
      </c>
      <c r="B41" s="2">
        <f t="shared" si="1"/>
        <v>50.64475956735203</v>
      </c>
      <c r="C41" s="2">
        <f t="shared" si="2"/>
        <v>57.0396295811437</v>
      </c>
      <c r="D41" s="2"/>
      <c r="E41" s="2"/>
    </row>
    <row r="42" spans="1:5" ht="15">
      <c r="A42" s="1">
        <f t="shared" si="0"/>
        <v>28</v>
      </c>
      <c r="B42" s="2">
        <f t="shared" si="1"/>
        <v>52.38163254596136</v>
      </c>
      <c r="C42" s="2">
        <f t="shared" si="2"/>
        <v>59.28758144123641</v>
      </c>
      <c r="D42" s="2"/>
      <c r="E42" s="2"/>
    </row>
    <row r="43" spans="1:5" ht="15">
      <c r="A43" s="1">
        <f t="shared" si="0"/>
        <v>29</v>
      </c>
      <c r="B43" s="2">
        <f t="shared" si="1"/>
        <v>54.165772599882054</v>
      </c>
      <c r="C43" s="2">
        <f t="shared" si="2"/>
        <v>61.61133865862993</v>
      </c>
      <c r="D43" s="2"/>
      <c r="E43" s="2"/>
    </row>
    <row r="44" spans="1:5" ht="15">
      <c r="A44" s="1">
        <f t="shared" si="0"/>
        <v>30</v>
      </c>
      <c r="B44" s="2">
        <f t="shared" si="1"/>
        <v>55.99694556180618</v>
      </c>
      <c r="C44" s="2">
        <f t="shared" si="2"/>
        <v>64.01164400378798</v>
      </c>
      <c r="D44" s="2"/>
      <c r="E44" s="2"/>
    </row>
    <row r="45" spans="1:5" ht="15">
      <c r="A45" s="1">
        <f t="shared" si="0"/>
        <v>31</v>
      </c>
      <c r="B45" s="2">
        <f t="shared" si="1"/>
        <v>57.87478139421112</v>
      </c>
      <c r="C45" s="2">
        <f t="shared" si="2"/>
        <v>66.48908971272937</v>
      </c>
      <c r="D45" s="2"/>
      <c r="E45" s="2"/>
    </row>
    <row r="46" spans="1:5" ht="15">
      <c r="A46" s="1">
        <f t="shared" si="0"/>
        <v>32</v>
      </c>
      <c r="B46" s="2">
        <f t="shared" si="1"/>
        <v>59.798767278556475</v>
      </c>
      <c r="C46" s="2">
        <f t="shared" si="2"/>
        <v>69.04410558862432</v>
      </c>
      <c r="D46" s="2"/>
      <c r="E46" s="2"/>
    </row>
    <row r="47" spans="1:5" ht="15">
      <c r="A47" s="1">
        <f aca="true" t="shared" si="3" ref="A47:A78">A46+1</f>
        <v>33</v>
      </c>
      <c r="B47" s="2">
        <f t="shared" si="1"/>
        <v>61.768241145475784</v>
      </c>
      <c r="C47" s="2">
        <f t="shared" si="2"/>
        <v>71.67694730414033</v>
      </c>
      <c r="D47" s="2"/>
      <c r="E47" s="2"/>
    </row>
    <row r="48" spans="1:5" ht="15">
      <c r="A48" s="1">
        <f t="shared" si="3"/>
        <v>34</v>
      </c>
      <c r="B48" s="2">
        <f t="shared" si="1"/>
        <v>63.78238574476364</v>
      </c>
      <c r="C48" s="2">
        <f t="shared" si="2"/>
        <v>74.38768503181862</v>
      </c>
      <c r="D48" s="2"/>
      <c r="E48" s="2"/>
    </row>
    <row r="49" spans="1:5" ht="15">
      <c r="A49" s="1">
        <f t="shared" si="3"/>
        <v>35</v>
      </c>
      <c r="B49" s="2">
        <f t="shared" si="1"/>
        <v>65.84022335673649</v>
      </c>
      <c r="C49" s="2">
        <f t="shared" si="2"/>
        <v>77.1761925379934</v>
      </c>
      <c r="D49" s="2"/>
      <c r="E49" s="2"/>
    </row>
    <row r="50" spans="1:5" ht="15">
      <c r="A50" s="1">
        <f t="shared" si="3"/>
        <v>36</v>
      </c>
      <c r="B50" s="2">
        <f t="shared" si="1"/>
        <v>67.94061124795442</v>
      </c>
      <c r="C50" s="2">
        <f t="shared" si="2"/>
        <v>80.0421368826645</v>
      </c>
      <c r="D50" s="2"/>
      <c r="E50" s="2"/>
    </row>
    <row r="51" spans="1:5" ht="15">
      <c r="A51" s="1">
        <f t="shared" si="3"/>
        <v>37</v>
      </c>
      <c r="B51" s="2">
        <f t="shared" si="1"/>
        <v>70.08223797413751</v>
      </c>
      <c r="C51" s="2">
        <f t="shared" si="2"/>
        <v>82.98496887299666</v>
      </c>
      <c r="D51" s="2"/>
      <c r="E51" s="2"/>
    </row>
    <row r="52" spans="1:5" ht="15">
      <c r="A52" s="1">
        <f t="shared" si="3"/>
        <v>38</v>
      </c>
      <c r="B52" s="2">
        <f t="shared" si="1"/>
        <v>72.26362063121465</v>
      </c>
      <c r="C52" s="2">
        <f t="shared" si="2"/>
        <v>86.00391442144289</v>
      </c>
      <c r="D52" s="2"/>
      <c r="E52" s="2"/>
    </row>
    <row r="53" spans="1:5" ht="15">
      <c r="A53" s="1">
        <f t="shared" si="3"/>
        <v>39</v>
      </c>
      <c r="B53" s="2">
        <f t="shared" si="1"/>
        <v>74.48310315164711</v>
      </c>
      <c r="C53" s="2">
        <f t="shared" si="2"/>
        <v>89.09796696058609</v>
      </c>
      <c r="D53" s="2"/>
      <c r="E53" s="2"/>
    </row>
    <row r="54" spans="1:5" ht="15">
      <c r="A54" s="1">
        <f t="shared" si="3"/>
        <v>40</v>
      </c>
      <c r="B54" s="2">
        <f t="shared" si="1"/>
        <v>76.73885573734684</v>
      </c>
      <c r="C54" s="2">
        <f t="shared" si="2"/>
        <v>92.26588106539462</v>
      </c>
      <c r="D54" s="2"/>
      <c r="E54" s="2"/>
    </row>
    <row r="55" spans="1:5" ht="15">
      <c r="A55" s="1">
        <f t="shared" si="3"/>
        <v>41</v>
      </c>
      <c r="B55" s="2">
        <f t="shared" si="1"/>
        <v>79.02887551257079</v>
      </c>
      <c r="C55" s="2">
        <f t="shared" si="2"/>
        <v>95.50616742945832</v>
      </c>
      <c r="D55" s="2"/>
      <c r="E55" s="2"/>
    </row>
    <row r="56" spans="1:5" ht="15">
      <c r="A56" s="1">
        <f t="shared" si="3"/>
        <v>42</v>
      </c>
      <c r="B56" s="2">
        <f t="shared" si="1"/>
        <v>81.35098847007465</v>
      </c>
      <c r="C56" s="2">
        <f t="shared" si="2"/>
        <v>98.81708933472561</v>
      </c>
      <c r="D56" s="2"/>
      <c r="E56" s="2"/>
    </row>
    <row r="57" spans="1:5" ht="15">
      <c r="A57" s="1">
        <f t="shared" si="3"/>
        <v>43</v>
      </c>
      <c r="B57" s="2">
        <f t="shared" si="1"/>
        <v>83.702852771561</v>
      </c>
      <c r="C57" s="2">
        <f t="shared" si="2"/>
        <v>102.19666074416524</v>
      </c>
      <c r="D57" s="2"/>
      <c r="E57" s="2"/>
    </row>
    <row r="58" spans="1:5" ht="15">
      <c r="A58" s="1">
        <f t="shared" si="3"/>
        <v>44</v>
      </c>
      <c r="B58" s="2">
        <f t="shared" si="1"/>
        <v>86.08196344912788</v>
      </c>
      <c r="C58" s="2">
        <f t="shared" si="2"/>
        <v>105.64264613356713</v>
      </c>
      <c r="D58" s="2"/>
      <c r="E58" s="2"/>
    </row>
    <row r="59" spans="1:5" ht="15">
      <c r="A59" s="1">
        <f t="shared" si="3"/>
        <v>45</v>
      </c>
      <c r="B59" s="2">
        <f t="shared" si="1"/>
        <v>88.48565853814469</v>
      </c>
      <c r="C59" s="2">
        <f t="shared" si="2"/>
        <v>109.15256216238922</v>
      </c>
      <c r="D59" s="2"/>
      <c r="E59" s="2"/>
    </row>
    <row r="60" spans="1:5" ht="15">
      <c r="A60" s="1">
        <f t="shared" si="3"/>
        <v>46</v>
      </c>
      <c r="B60" s="2">
        <f t="shared" si="1"/>
        <v>90.91112665395254</v>
      </c>
      <c r="C60" s="2">
        <f t="shared" si="2"/>
        <v>112.72368126425272</v>
      </c>
      <c r="D60" s="2"/>
      <c r="E60" s="2"/>
    </row>
    <row r="61" spans="1:5" ht="15">
      <c r="A61" s="1">
        <f t="shared" si="3"/>
        <v>47</v>
      </c>
      <c r="B61" s="2">
        <f t="shared" si="1"/>
        <v>93.35541600526963</v>
      </c>
      <c r="C61" s="2">
        <f t="shared" si="2"/>
        <v>116.35303721557871</v>
      </c>
      <c r="D61" s="2"/>
      <c r="E61" s="2"/>
    </row>
    <row r="62" spans="1:5" ht="15">
      <c r="A62" s="1">
        <f t="shared" si="3"/>
        <v>48</v>
      </c>
      <c r="B62" s="2">
        <f t="shared" si="1"/>
        <v>95.81544481650772</v>
      </c>
      <c r="C62" s="2">
        <f t="shared" si="2"/>
        <v>120.03743271623286</v>
      </c>
      <c r="D62" s="2"/>
      <c r="E62" s="2"/>
    </row>
    <row r="63" spans="1:5" ht="15">
      <c r="A63" s="1">
        <f t="shared" si="3"/>
        <v>49</v>
      </c>
      <c r="B63" s="2">
        <f t="shared" si="1"/>
        <v>98.28801310976084</v>
      </c>
      <c r="C63" s="2">
        <f t="shared" si="2"/>
        <v>123.7734489892815</v>
      </c>
      <c r="D63" s="2"/>
      <c r="E63" s="2"/>
    </row>
    <row r="64" spans="1:5" ht="15">
      <c r="A64" s="1">
        <f t="shared" si="3"/>
        <v>50</v>
      </c>
      <c r="B64" s="2">
        <f t="shared" si="1"/>
        <v>100.76981577545254</v>
      </c>
      <c r="C64" s="2">
        <f t="shared" si="2"/>
        <v>127.55745737853188</v>
      </c>
      <c r="D64" s="2"/>
      <c r="E64" s="2"/>
    </row>
    <row r="65" spans="1:5" ht="15">
      <c r="A65" s="1">
        <f t="shared" si="3"/>
        <v>51</v>
      </c>
      <c r="B65" s="2">
        <f t="shared" si="1"/>
        <v>103.25745683900132</v>
      </c>
      <c r="C65" s="2">
        <f t="shared" si="2"/>
        <v>131.38563289298156</v>
      </c>
      <c r="D65" s="2"/>
      <c r="E65" s="2"/>
    </row>
    <row r="66" spans="1:5" ht="15">
      <c r="A66" s="1">
        <f t="shared" si="3"/>
        <v>52</v>
      </c>
      <c r="B66" s="2">
        <f t="shared" si="1"/>
        <v>105.74746480989437</v>
      </c>
      <c r="C66" s="2">
        <f t="shared" si="2"/>
        <v>135.25396961725542</v>
      </c>
      <c r="D66" s="2"/>
      <c r="E66" s="2"/>
    </row>
    <row r="67" spans="1:5" ht="15">
      <c r="A67" s="1">
        <f t="shared" si="3"/>
        <v>53</v>
      </c>
      <c r="B67" s="2">
        <f t="shared" si="1"/>
        <v>108.23630897976717</v>
      </c>
      <c r="C67" s="2">
        <f t="shared" si="2"/>
        <v>139.158297877232</v>
      </c>
      <c r="D67" s="2"/>
      <c r="E67" s="2"/>
    </row>
    <row r="68" spans="1:5" ht="15">
      <c r="A68" s="1">
        <f t="shared" si="3"/>
        <v>54</v>
      </c>
      <c r="B68" s="2">
        <f t="shared" si="1"/>
        <v>110.72041651798531</v>
      </c>
      <c r="C68" s="2">
        <f t="shared" si="2"/>
        <v>143.09430302105707</v>
      </c>
      <c r="D68" s="2"/>
      <c r="E68" s="2"/>
    </row>
    <row r="69" spans="1:5" ht="15">
      <c r="A69" s="1">
        <f t="shared" si="3"/>
        <v>55</v>
      </c>
      <c r="B69" s="2">
        <f t="shared" si="1"/>
        <v>113.19619019730874</v>
      </c>
      <c r="C69" s="2">
        <f t="shared" si="2"/>
        <v>147.0575456483228</v>
      </c>
      <c r="D69" s="2"/>
      <c r="E69" s="2"/>
    </row>
    <row r="70" spans="1:5" ht="15">
      <c r="A70" s="1">
        <f t="shared" si="3"/>
        <v>56</v>
      </c>
      <c r="B70" s="2">
        <f t="shared" si="1"/>
        <v>115.66002656893995</v>
      </c>
      <c r="C70" s="2">
        <f t="shared" si="2"/>
        <v>151.043483095054</v>
      </c>
      <c r="D70" s="2"/>
      <c r="E70" s="2"/>
    </row>
    <row r="71" spans="1:5" ht="15">
      <c r="A71" s="1">
        <f t="shared" si="3"/>
        <v>57</v>
      </c>
      <c r="B71" s="2">
        <f t="shared" si="1"/>
        <v>118.10833439601025</v>
      </c>
      <c r="C71" s="2">
        <f t="shared" si="2"/>
        <v>155.04749195994947</v>
      </c>
      <c r="D71" s="2"/>
      <c r="E71" s="2"/>
    </row>
    <row r="72" spans="1:5" ht="15">
      <c r="A72" s="1">
        <f t="shared" si="3"/>
        <v>58</v>
      </c>
      <c r="B72" s="2">
        <f t="shared" si="1"/>
        <v>120.53755314766394</v>
      </c>
      <c r="C72" s="2">
        <f t="shared" si="2"/>
        <v>159.0648914386728</v>
      </c>
      <c r="D72" s="2"/>
      <c r="E72" s="2"/>
    </row>
    <row r="73" spans="1:5" ht="15">
      <c r="A73" s="1">
        <f t="shared" si="3"/>
        <v>59</v>
      </c>
      <c r="B73" s="2">
        <f t="shared" si="1"/>
        <v>122.9441713525929</v>
      </c>
      <c r="C73" s="2">
        <f t="shared" si="2"/>
        <v>163.09096721838847</v>
      </c>
      <c r="D73" s="2"/>
      <c r="E73" s="2"/>
    </row>
    <row r="74" spans="1:5" ht="15">
      <c r="A74" s="1">
        <f t="shared" si="3"/>
        <v>60</v>
      </c>
      <c r="B74" s="2">
        <f t="shared" si="1"/>
        <v>125.3247446112892</v>
      </c>
      <c r="C74" s="2">
        <f t="shared" si="2"/>
        <v>167.12099567460112</v>
      </c>
      <c r="D74" s="2"/>
      <c r="E74" s="2"/>
    </row>
    <row r="75" spans="1:5" ht="15">
      <c r="A75" s="1">
        <f t="shared" si="3"/>
        <v>61</v>
      </c>
      <c r="B75" s="2">
        <f t="shared" si="1"/>
        <v>127.6759130704548</v>
      </c>
      <c r="C75" s="2">
        <f t="shared" si="2"/>
        <v>171.1502681069668</v>
      </c>
      <c r="D75" s="2"/>
      <c r="E75" s="2"/>
    </row>
    <row r="76" spans="1:5" ht="15">
      <c r="A76" s="1">
        <f t="shared" si="3"/>
        <v>62</v>
      </c>
      <c r="B76" s="2">
        <f t="shared" si="1"/>
        <v>129.9944181708591</v>
      </c>
      <c r="C76" s="2">
        <f t="shared" si="2"/>
        <v>175.1741147502603</v>
      </c>
      <c r="D76" s="2"/>
      <c r="E76" s="2"/>
    </row>
    <row r="77" spans="1:5" ht="15">
      <c r="A77" s="1">
        <f t="shared" si="3"/>
        <v>63</v>
      </c>
      <c r="B77" s="2">
        <f t="shared" si="1"/>
        <v>132.2771184912885</v>
      </c>
      <c r="C77" s="2">
        <f t="shared" si="2"/>
        <v>179.18792830111533</v>
      </c>
      <c r="D77" s="2"/>
      <c r="E77" s="2"/>
    </row>
    <row r="78" spans="1:5" ht="15">
      <c r="A78" s="1">
        <f t="shared" si="3"/>
        <v>64</v>
      </c>
      <c r="B78" s="2">
        <f t="shared" si="1"/>
        <v>134.52100452580757</v>
      </c>
      <c r="C78" s="2">
        <f t="shared" si="2"/>
        <v>183.1871867103826</v>
      </c>
      <c r="D78" s="2"/>
      <c r="E78" s="2"/>
    </row>
    <row r="79" spans="1:5" ht="15">
      <c r="A79" s="1">
        <f aca="true" t="shared" si="4" ref="A79:A115">A78+1</f>
        <v>65</v>
      </c>
      <c r="B79" s="2">
        <f t="shared" si="1"/>
        <v>136.72321224898099</v>
      </c>
      <c r="C79" s="2">
        <f t="shared" si="2"/>
        <v>187.16747500471345</v>
      </c>
      <c r="D79" s="2"/>
      <c r="E79" s="2"/>
    </row>
    <row r="80" spans="1:5" ht="15">
      <c r="A80" s="1">
        <f t="shared" si="4"/>
        <v>66</v>
      </c>
      <c r="B80" s="2">
        <f aca="true" t="shared" si="5" ref="B80:B143">MAX(B79+$G$8*$E$8*A$8*((1-($B79+$C79)/(A$8*$F$8))*B79-C$8),0)</f>
        <v>138.8810353435445</v>
      </c>
      <c r="C80" s="2">
        <f aca="true" t="shared" si="6" ref="C80:C143">MAX(C79+$G$8*$E$8*B$8*((1-($B79+$C79)/(B$8*$F$8))*C79-D$8),0)</f>
        <v>191.12450591889117</v>
      </c>
      <c r="D80" s="2"/>
      <c r="E80" s="2"/>
    </row>
    <row r="81" spans="1:5" ht="15">
      <c r="A81" s="1">
        <f t="shared" si="4"/>
        <v>67</v>
      </c>
      <c r="B81" s="2">
        <f t="shared" si="5"/>
        <v>140.99193598675834</v>
      </c>
      <c r="C81" s="2">
        <f t="shared" si="6"/>
        <v>195.05413914200227</v>
      </c>
      <c r="D81" s="2"/>
      <c r="E81" s="2"/>
    </row>
    <row r="82" spans="1:5" ht="15">
      <c r="A82" s="1">
        <f t="shared" si="4"/>
        <v>68</v>
      </c>
      <c r="B82" s="2">
        <f t="shared" si="5"/>
        <v>143.0535541147807</v>
      </c>
      <c r="C82" s="2">
        <f t="shared" si="6"/>
        <v>198.95239900518348</v>
      </c>
      <c r="D82" s="2"/>
      <c r="E82" s="2"/>
    </row>
    <row r="83" spans="1:5" ht="15">
      <c r="A83" s="1">
        <f t="shared" si="4"/>
        <v>69</v>
      </c>
      <c r="B83" s="2">
        <f t="shared" si="5"/>
        <v>145.06371510829734</v>
      </c>
      <c r="C83" s="2">
        <f t="shared" si="6"/>
        <v>202.81549046574145</v>
      </c>
      <c r="D83" s="2"/>
      <c r="E83" s="2"/>
    </row>
    <row r="84" spans="1:5" ht="15">
      <c r="A84" s="1">
        <f t="shared" si="4"/>
        <v>70</v>
      </c>
      <c r="B84" s="2">
        <f t="shared" si="5"/>
        <v>147.0204358667629</v>
      </c>
      <c r="C84" s="2">
        <f t="shared" si="6"/>
        <v>206.6398132712241</v>
      </c>
      <c r="D84" s="2"/>
      <c r="E84" s="2"/>
    </row>
    <row r="85" spans="1:5" ht="15">
      <c r="A85" s="1">
        <f t="shared" si="4"/>
        <v>71</v>
      </c>
      <c r="B85" s="2">
        <f t="shared" si="5"/>
        <v>148.92192926239957</v>
      </c>
      <c r="C85" s="2">
        <f t="shared" si="6"/>
        <v>210.42197421680862</v>
      </c>
      <c r="D85" s="2"/>
      <c r="E85" s="2"/>
    </row>
    <row r="86" spans="1:5" ht="15">
      <c r="A86" s="1">
        <f t="shared" si="4"/>
        <v>72</v>
      </c>
      <c r="B86" s="2">
        <f t="shared" si="5"/>
        <v>150.76660698803903</v>
      </c>
      <c r="C86" s="2">
        <f t="shared" si="6"/>
        <v>214.15879743944618</v>
      </c>
      <c r="D86" s="2"/>
      <c r="E86" s="2"/>
    </row>
    <row r="87" spans="1:5" ht="15">
      <c r="A87" s="1">
        <f t="shared" si="4"/>
        <v>73</v>
      </c>
      <c r="B87" s="2">
        <f t="shared" si="5"/>
        <v>152.553080834514</v>
      </c>
      <c r="C87" s="2">
        <f t="shared" si="6"/>
        <v>217.84733272188635</v>
      </c>
      <c r="D87" s="2"/>
      <c r="E87" s="2"/>
    </row>
    <row r="88" spans="1:5" ht="15">
      <c r="A88" s="1">
        <f t="shared" si="4"/>
        <v>74</v>
      </c>
      <c r="B88" s="2">
        <f t="shared" si="5"/>
        <v>154.28016245319898</v>
      </c>
      <c r="C88" s="2">
        <f t="shared" si="6"/>
        <v>221.48486180835556</v>
      </c>
      <c r="D88" s="2"/>
      <c r="E88" s="2"/>
    </row>
    <row r="89" spans="1:5" ht="15">
      <c r="A89" s="1">
        <f t="shared" si="4"/>
        <v>75</v>
      </c>
      <c r="B89" s="2">
        <f t="shared" si="5"/>
        <v>155.94686167712865</v>
      </c>
      <c r="C89" s="2">
        <f t="shared" si="6"/>
        <v>225.06890276071672</v>
      </c>
      <c r="D89" s="2"/>
      <c r="E89" s="2"/>
    </row>
    <row r="90" spans="1:5" ht="15">
      <c r="A90" s="1">
        <f t="shared" si="4"/>
        <v>76</v>
      </c>
      <c r="B90" s="2">
        <f t="shared" si="5"/>
        <v>157.55238348962567</v>
      </c>
      <c r="C90" s="2">
        <f t="shared" si="6"/>
        <v>228.5972124089</v>
      </c>
      <c r="D90" s="2"/>
      <c r="E90" s="2"/>
    </row>
    <row r="91" spans="1:5" ht="15">
      <c r="A91" s="1">
        <f t="shared" si="4"/>
        <v>77</v>
      </c>
      <c r="B91" s="2">
        <f t="shared" si="5"/>
        <v>159.0961237423701</v>
      </c>
      <c r="C91" s="2">
        <f t="shared" si="6"/>
        <v>232.06778697186687</v>
      </c>
      <c r="D91" s="2"/>
      <c r="E91" s="2"/>
    </row>
    <row r="92" spans="1:5" ht="15">
      <c r="A92" s="1">
        <f t="shared" si="4"/>
        <v>78</v>
      </c>
      <c r="B92" s="2">
        <f t="shared" si="5"/>
        <v>160.57766373523444</v>
      </c>
      <c r="C92" s="2">
        <f t="shared" si="6"/>
        <v>235.47886094504815</v>
      </c>
      <c r="D92" s="2"/>
      <c r="E92" s="2"/>
    </row>
    <row r="93" spans="1:5" ht="15">
      <c r="A93" s="1">
        <f t="shared" si="4"/>
        <v>79</v>
      </c>
      <c r="B93" s="2">
        <f t="shared" si="5"/>
        <v>161.99676377797056</v>
      </c>
      <c r="C93" s="2">
        <f t="shared" si="6"/>
        <v>238.82890436686907</v>
      </c>
      <c r="D93" s="2"/>
      <c r="E93" s="2"/>
    </row>
    <row r="94" spans="1:5" ht="15">
      <c r="A94" s="1">
        <f t="shared" si="4"/>
        <v>80</v>
      </c>
      <c r="B94" s="2">
        <f t="shared" si="5"/>
        <v>163.35335585900842</v>
      </c>
      <c r="C94" s="2">
        <f t="shared" si="6"/>
        <v>242.11661859053183</v>
      </c>
      <c r="D94" s="2"/>
      <c r="E94" s="2"/>
    </row>
    <row r="95" spans="1:5" ht="15">
      <c r="A95" s="1">
        <f t="shared" si="4"/>
        <v>81</v>
      </c>
      <c r="B95" s="2">
        <f t="shared" si="5"/>
        <v>164.64753554931895</v>
      </c>
      <c r="C95" s="2">
        <f t="shared" si="6"/>
        <v>245.3409306976399</v>
      </c>
      <c r="D95" s="2"/>
      <c r="E95" s="2"/>
    </row>
    <row r="96" spans="1:5" ht="15">
      <c r="A96" s="1">
        <f t="shared" si="4"/>
        <v>82</v>
      </c>
      <c r="B96" s="2">
        <f t="shared" si="5"/>
        <v>165.8795532696642</v>
      </c>
      <c r="C96" s="2">
        <f t="shared" si="6"/>
        <v>248.50098669757742</v>
      </c>
      <c r="D96" s="2"/>
      <c r="E96" s="2"/>
    </row>
    <row r="97" spans="1:5" ht="15">
      <c r="A97" s="1">
        <f t="shared" si="4"/>
        <v>83</v>
      </c>
      <c r="B97" s="2">
        <f t="shared" si="5"/>
        <v>167.0498050478066</v>
      </c>
      <c r="C97" s="2">
        <f t="shared" si="6"/>
        <v>251.59614366093072</v>
      </c>
      <c r="D97" s="2"/>
      <c r="E97" s="2"/>
    </row>
    <row r="98" spans="1:5" ht="15">
      <c r="A98" s="1">
        <f t="shared" si="4"/>
        <v>84</v>
      </c>
      <c r="B98" s="2">
        <f t="shared" si="5"/>
        <v>168.15882288861206</v>
      </c>
      <c r="C98" s="2">
        <f t="shared" si="6"/>
        <v>254.6259609368429</v>
      </c>
      <c r="D98" s="2"/>
      <c r="E98" s="2"/>
    </row>
    <row r="99" spans="1:5" ht="15">
      <c r="A99" s="1">
        <f t="shared" si="4"/>
        <v>85</v>
      </c>
      <c r="B99" s="2">
        <f t="shared" si="5"/>
        <v>169.2072648747122</v>
      </c>
      <c r="C99" s="2">
        <f t="shared" si="6"/>
        <v>257.5901906032661</v>
      </c>
      <c r="D99" s="2"/>
      <c r="E99" s="2"/>
    </row>
    <row r="100" spans="1:5" ht="15">
      <c r="A100" s="1">
        <f t="shared" si="4"/>
        <v>86</v>
      </c>
      <c r="B100" s="2">
        <f t="shared" si="5"/>
        <v>170.19590510875625</v>
      </c>
      <c r="C100" s="2">
        <f t="shared" si="6"/>
        <v>260.4887672958896</v>
      </c>
      <c r="D100" s="2"/>
      <c r="E100" s="2"/>
    </row>
    <row r="101" spans="1:5" ht="15">
      <c r="A101" s="1">
        <f t="shared" si="4"/>
        <v>87</v>
      </c>
      <c r="B101" s="2">
        <f t="shared" si="5"/>
        <v>171.12562360055637</v>
      </c>
      <c r="C101" s="2">
        <f t="shared" si="6"/>
        <v>263.3217975563715</v>
      </c>
      <c r="D101" s="2"/>
      <c r="E101" s="2"/>
    </row>
    <row r="102" spans="1:5" ht="15">
      <c r="A102" s="1">
        <f t="shared" si="4"/>
        <v>88</v>
      </c>
      <c r="B102" s="2">
        <f t="shared" si="5"/>
        <v>171.9973961938709</v>
      </c>
      <c r="C102" s="2">
        <f t="shared" si="6"/>
        <v>266.0895488336947</v>
      </c>
      <c r="D102" s="2"/>
      <c r="E102" s="2"/>
    </row>
    <row r="103" spans="1:5" ht="15">
      <c r="A103" s="1">
        <f t="shared" si="4"/>
        <v>89</v>
      </c>
      <c r="B103" s="2">
        <f t="shared" si="5"/>
        <v>172.8122846184376</v>
      </c>
      <c r="C103" s="2">
        <f t="shared" si="6"/>
        <v>268.7924382643163</v>
      </c>
      <c r="D103" s="2"/>
      <c r="E103" s="2"/>
    </row>
    <row r="104" spans="1:5" ht="15">
      <c r="A104" s="1">
        <f t="shared" si="4"/>
        <v>90</v>
      </c>
      <c r="B104" s="2">
        <f t="shared" si="5"/>
        <v>173.5714267433934</v>
      </c>
      <c r="C104" s="2">
        <f t="shared" si="6"/>
        <v>271.43102134758436</v>
      </c>
      <c r="D104" s="2"/>
      <c r="E104" s="2"/>
    </row>
    <row r="105" spans="1:5" ht="15">
      <c r="A105" s="1">
        <f t="shared" si="4"/>
        <v>91</v>
      </c>
      <c r="B105" s="2">
        <f t="shared" si="5"/>
        <v>174.27602709861767</v>
      </c>
      <c r="C105" s="2">
        <f t="shared" si="6"/>
        <v>274.0059806229506</v>
      </c>
      <c r="D105" s="2"/>
      <c r="E105" s="2"/>
    </row>
    <row r="106" spans="1:5" ht="15">
      <c r="A106" s="1">
        <f t="shared" si="4"/>
        <v>92</v>
      </c>
      <c r="B106" s="2">
        <f t="shared" si="5"/>
        <v>174.9273477209979</v>
      </c>
      <c r="C106" s="2">
        <f t="shared" si="6"/>
        <v>276.5181144450755</v>
      </c>
      <c r="D106" s="2"/>
      <c r="E106" s="2"/>
    </row>
    <row r="107" spans="1:5" ht="15">
      <c r="A107" s="1">
        <f t="shared" si="4"/>
        <v>93</v>
      </c>
      <c r="B107" s="2">
        <f t="shared" si="5"/>
        <v>175.52669937330865</v>
      </c>
      <c r="C107" s="2">
        <f t="shared" si="6"/>
        <v>278.96832594225987</v>
      </c>
      <c r="D107" s="2"/>
      <c r="E107" s="2"/>
    </row>
    <row r="108" spans="1:5" ht="15">
      <c r="A108" s="1">
        <f t="shared" si="4"/>
        <v>94</v>
      </c>
      <c r="B108" s="2">
        <f t="shared" si="5"/>
        <v>176.07543317445106</v>
      </c>
      <c r="C108" s="2">
        <f t="shared" si="6"/>
        <v>281.35761223294725</v>
      </c>
      <c r="D108" s="2"/>
      <c r="E108" s="2"/>
    </row>
    <row r="109" spans="1:5" ht="15">
      <c r="A109" s="1">
        <f t="shared" si="4"/>
        <v>95</v>
      </c>
      <c r="B109" s="2">
        <f t="shared" si="5"/>
        <v>176.57493267133202</v>
      </c>
      <c r="C109" s="2">
        <f t="shared" si="6"/>
        <v>283.68705396453225</v>
      </c>
      <c r="D109" s="2"/>
      <c r="E109" s="2"/>
    </row>
    <row r="110" spans="1:5" ht="15">
      <c r="A110" s="1">
        <f t="shared" si="4"/>
        <v>96</v>
      </c>
      <c r="B110" s="2">
        <f t="shared" si="5"/>
        <v>177.0266063747585</v>
      </c>
      <c r="C110" s="2">
        <f t="shared" si="6"/>
        <v>285.9578052285224</v>
      </c>
      <c r="D110" s="2"/>
      <c r="E110" s="2"/>
    </row>
    <row r="111" spans="1:5" ht="15">
      <c r="A111" s="1">
        <f t="shared" si="4"/>
        <v>97</v>
      </c>
      <c r="B111" s="2">
        <f t="shared" si="5"/>
        <v>177.4318807744421</v>
      </c>
      <c r="C111" s="2">
        <f t="shared" si="6"/>
        <v>288.1710838963818</v>
      </c>
      <c r="D111" s="2"/>
      <c r="E111" s="2"/>
    </row>
    <row r="112" spans="1:5" ht="15">
      <c r="A112" s="1">
        <f t="shared" si="4"/>
        <v>98</v>
      </c>
      <c r="B112" s="2">
        <f t="shared" si="5"/>
        <v>177.79219384159418</v>
      </c>
      <c r="C112" s="2">
        <f t="shared" si="6"/>
        <v>290.3281624112268</v>
      </c>
      <c r="D112" s="2"/>
      <c r="E112" s="2"/>
    </row>
    <row r="113" spans="1:5" ht="15">
      <c r="A113" s="1">
        <f t="shared" si="4"/>
        <v>99</v>
      </c>
      <c r="B113" s="2">
        <f t="shared" si="5"/>
        <v>178.10898902166412</v>
      </c>
      <c r="C113" s="2">
        <f t="shared" si="6"/>
        <v>292.43035906202726</v>
      </c>
      <c r="D113" s="2"/>
      <c r="E113" s="2"/>
    </row>
    <row r="114" spans="1:5" ht="15">
      <c r="A114" s="1">
        <f t="shared" si="4"/>
        <v>100</v>
      </c>
      <c r="B114" s="2">
        <f t="shared" si="5"/>
        <v>178.38370971453742</v>
      </c>
      <c r="C114" s="2">
        <f t="shared" si="6"/>
        <v>294.47902975914616</v>
      </c>
      <c r="D114" s="2"/>
      <c r="E114" s="2"/>
    </row>
    <row r="115" spans="1:5" ht="15">
      <c r="A115" s="1">
        <f t="shared" si="4"/>
        <v>101</v>
      </c>
      <c r="B115" s="2">
        <f t="shared" si="5"/>
        <v>178.61779423495483</v>
      </c>
      <c r="C115" s="2">
        <f t="shared" si="6"/>
        <v>296.47556032295296</v>
      </c>
      <c r="D115" s="2"/>
      <c r="E115" s="2"/>
    </row>
    <row r="116" spans="1:5" ht="15">
      <c r="A116" s="1">
        <f aca="true" t="shared" si="7" ref="A116:A131">A115+1</f>
        <v>102</v>
      </c>
      <c r="B116" s="2">
        <f t="shared" si="5"/>
        <v>178.81267124202068</v>
      </c>
      <c r="C116" s="2">
        <f t="shared" si="6"/>
        <v>298.4213592908887</v>
      </c>
      <c r="D116" s="2"/>
      <c r="E116" s="2"/>
    </row>
    <row r="117" spans="1:3" ht="15">
      <c r="A117" s="1">
        <f t="shared" si="7"/>
        <v>103</v>
      </c>
      <c r="B117" s="2">
        <f t="shared" si="5"/>
        <v>178.96975562340316</v>
      </c>
      <c r="C117" s="2">
        <f t="shared" si="6"/>
        <v>300.31785124273756</v>
      </c>
    </row>
    <row r="118" spans="1:3" ht="15">
      <c r="A118" s="1">
        <f t="shared" si="7"/>
        <v>104</v>
      </c>
      <c r="B118" s="2">
        <f t="shared" si="5"/>
        <v>179.09044481715742</v>
      </c>
      <c r="C118" s="2">
        <f t="shared" si="6"/>
        <v>302.1664706389568</v>
      </c>
    </row>
    <row r="119" spans="1:3" ht="15">
      <c r="A119" s="1">
        <f t="shared" si="7"/>
        <v>105</v>
      </c>
      <c r="B119" s="2">
        <f t="shared" si="5"/>
        <v>179.17611555197843</v>
      </c>
      <c r="C119" s="2">
        <f t="shared" si="6"/>
        <v>303.9686561627029</v>
      </c>
    </row>
    <row r="120" spans="1:3" ht="15">
      <c r="A120" s="1">
        <f t="shared" si="7"/>
        <v>106</v>
      </c>
      <c r="B120" s="2">
        <f t="shared" si="5"/>
        <v>179.22812098506895</v>
      </c>
      <c r="C120" s="2">
        <f t="shared" si="6"/>
        <v>305.7258455526368</v>
      </c>
    </row>
    <row r="121" spans="1:3" ht="15">
      <c r="A121" s="1">
        <f t="shared" si="7"/>
        <v>107</v>
      </c>
      <c r="B121" s="2">
        <f t="shared" si="5"/>
        <v>179.2477882156415</v>
      </c>
      <c r="C121" s="2">
        <f t="shared" si="6"/>
        <v>307.43947091064734</v>
      </c>
    </row>
    <row r="122" spans="1:3" ht="15">
      <c r="A122" s="1">
        <f t="shared" si="7"/>
        <v>108</v>
      </c>
      <c r="B122" s="2">
        <f t="shared" si="5"/>
        <v>179.23641615131157</v>
      </c>
      <c r="C122" s="2">
        <f t="shared" si="6"/>
        <v>309.110954466259</v>
      </c>
    </row>
    <row r="123" spans="1:3" ht="15">
      <c r="A123" s="1">
        <f t="shared" si="7"/>
        <v>109</v>
      </c>
      <c r="B123" s="2">
        <f t="shared" si="5"/>
        <v>179.19527370423617</v>
      </c>
      <c r="C123" s="2">
        <f t="shared" si="6"/>
        <v>310.7417047776347</v>
      </c>
    </row>
    <row r="124" spans="1:3" ht="15">
      <c r="A124" s="1">
        <f t="shared" si="7"/>
        <v>110</v>
      </c>
      <c r="B124" s="2">
        <f t="shared" si="5"/>
        <v>179.12559829375945</v>
      </c>
      <c r="C124" s="2">
        <f t="shared" si="6"/>
        <v>312.33311334769866</v>
      </c>
    </row>
    <row r="125" spans="1:3" ht="15">
      <c r="A125" s="1">
        <f t="shared" si="7"/>
        <v>111</v>
      </c>
      <c r="B125" s="2">
        <f t="shared" si="5"/>
        <v>179.02859463250178</v>
      </c>
      <c r="C125" s="2">
        <f t="shared" si="6"/>
        <v>313.88655163293953</v>
      </c>
    </row>
    <row r="126" spans="1:3" ht="15">
      <c r="A126" s="1">
        <f t="shared" si="7"/>
        <v>112</v>
      </c>
      <c r="B126" s="2">
        <f t="shared" si="5"/>
        <v>178.90543377322928</v>
      </c>
      <c r="C126" s="2">
        <f t="shared" si="6"/>
        <v>315.40336842186065</v>
      </c>
    </row>
    <row r="127" spans="1:3" ht="15">
      <c r="A127" s="1">
        <f t="shared" si="7"/>
        <v>113</v>
      </c>
      <c r="B127" s="2">
        <f t="shared" si="5"/>
        <v>178.75725239442696</v>
      </c>
      <c r="C127" s="2">
        <f t="shared" si="6"/>
        <v>316.8848875597723</v>
      </c>
    </row>
    <row r="128" spans="1:3" ht="15">
      <c r="A128" s="1">
        <f t="shared" si="7"/>
        <v>114</v>
      </c>
      <c r="B128" s="2">
        <f t="shared" si="5"/>
        <v>178.58515230323763</v>
      </c>
      <c r="C128" s="2">
        <f t="shared" si="6"/>
        <v>318.33240599663264</v>
      </c>
    </row>
    <row r="129" spans="1:3" ht="15">
      <c r="A129" s="1">
        <f t="shared" si="7"/>
        <v>115</v>
      </c>
      <c r="B129" s="2">
        <f t="shared" si="5"/>
        <v>178.390200135286</v>
      </c>
      <c r="C129" s="2">
        <f t="shared" si="6"/>
        <v>319.7471921348905</v>
      </c>
    </row>
    <row r="130" spans="1:3" ht="15">
      <c r="A130" s="1">
        <f t="shared" si="7"/>
        <v>116</v>
      </c>
      <c r="B130" s="2">
        <f t="shared" si="5"/>
        <v>178.17342723185567</v>
      </c>
      <c r="C130" s="2">
        <f t="shared" si="6"/>
        <v>321.13048445473095</v>
      </c>
    </row>
    <row r="131" spans="1:3" ht="15">
      <c r="A131" s="1">
        <f t="shared" si="7"/>
        <v>117</v>
      </c>
      <c r="B131" s="2">
        <f t="shared" si="5"/>
        <v>177.93582967590135</v>
      </c>
      <c r="C131" s="2">
        <f t="shared" si="6"/>
        <v>322.48349039473555</v>
      </c>
    </row>
    <row r="132" spans="1:3" ht="15">
      <c r="A132" s="1">
        <f aca="true" t="shared" si="8" ref="A132:A147">A131+1</f>
        <v>118</v>
      </c>
      <c r="B132" s="2">
        <f t="shared" si="5"/>
        <v>177.6783684694345</v>
      </c>
      <c r="C132" s="2">
        <f t="shared" si="6"/>
        <v>323.80738546671205</v>
      </c>
    </row>
    <row r="133" spans="1:3" ht="15">
      <c r="A133" s="1">
        <f t="shared" si="8"/>
        <v>119</v>
      </c>
      <c r="B133" s="2">
        <f t="shared" si="5"/>
        <v>177.40196983590235</v>
      </c>
      <c r="C133" s="2">
        <f t="shared" si="6"/>
        <v>325.10331258429454</v>
      </c>
    </row>
    <row r="134" spans="1:3" ht="15">
      <c r="A134" s="1">
        <f t="shared" si="8"/>
        <v>120</v>
      </c>
      <c r="B134" s="2">
        <f t="shared" si="5"/>
        <v>177.10752563226853</v>
      </c>
      <c r="C134" s="2">
        <f t="shared" si="6"/>
        <v>326.3723815858395</v>
      </c>
    </row>
    <row r="135" spans="1:3" ht="15">
      <c r="A135" s="1">
        <f t="shared" si="8"/>
        <v>121</v>
      </c>
      <c r="B135" s="2">
        <f t="shared" si="5"/>
        <v>176.79589385658565</v>
      </c>
      <c r="C135" s="2">
        <f t="shared" si="6"/>
        <v>327.6156689331215</v>
      </c>
    </row>
    <row r="136" spans="1:3" ht="15">
      <c r="A136" s="1">
        <f t="shared" si="8"/>
        <v>122</v>
      </c>
      <c r="B136" s="2">
        <f t="shared" si="5"/>
        <v>176.46789923791457</v>
      </c>
      <c r="C136" s="2">
        <f t="shared" si="6"/>
        <v>328.8342175683481</v>
      </c>
    </row>
    <row r="137" spans="1:3" ht="15">
      <c r="A137" s="1">
        <f t="shared" si="8"/>
        <v>123</v>
      </c>
      <c r="B137" s="2">
        <f t="shared" si="5"/>
        <v>176.12433389648305</v>
      </c>
      <c r="C137" s="2">
        <f t="shared" si="6"/>
        <v>330.0290369130455</v>
      </c>
    </row>
    <row r="138" spans="1:3" ht="15">
      <c r="A138" s="1">
        <f t="shared" si="8"/>
        <v>124</v>
      </c>
      <c r="B138" s="2">
        <f t="shared" si="5"/>
        <v>175.76595806297843</v>
      </c>
      <c r="C138" s="2">
        <f t="shared" si="6"/>
        <v>331.20110299340695</v>
      </c>
    </row>
    <row r="139" spans="1:3" ht="15">
      <c r="A139" s="1">
        <f t="shared" si="8"/>
        <v>125</v>
      </c>
      <c r="B139" s="2">
        <f t="shared" si="5"/>
        <v>175.39350084683255</v>
      </c>
      <c r="C139" s="2">
        <f t="shared" si="6"/>
        <v>332.35135867772425</v>
      </c>
    </row>
    <row r="140" spans="1:3" ht="15">
      <c r="A140" s="1">
        <f t="shared" si="8"/>
        <v>126</v>
      </c>
      <c r="B140" s="2">
        <f t="shared" si="5"/>
        <v>175.00766104427467</v>
      </c>
      <c r="C140" s="2">
        <f t="shared" si="6"/>
        <v>333.4807140125374</v>
      </c>
    </row>
    <row r="141" spans="1:3" ht="15">
      <c r="A141" s="1">
        <f t="shared" si="8"/>
        <v>127</v>
      </c>
      <c r="B141" s="2">
        <f t="shared" si="5"/>
        <v>174.60910797779874</v>
      </c>
      <c r="C141" s="2">
        <f t="shared" si="6"/>
        <v>334.5900466451249</v>
      </c>
    </row>
    <row r="142" spans="1:3" ht="15">
      <c r="A142" s="1">
        <f t="shared" si="8"/>
        <v>128</v>
      </c>
      <c r="B142" s="2">
        <f t="shared" si="5"/>
        <v>174.1984823595129</v>
      </c>
      <c r="C142" s="2">
        <f t="shared" si="6"/>
        <v>335.68020232091254</v>
      </c>
    </row>
    <row r="143" spans="1:3" ht="15">
      <c r="A143" s="1">
        <f t="shared" si="8"/>
        <v>129</v>
      </c>
      <c r="B143" s="2">
        <f t="shared" si="5"/>
        <v>173.77639717160906</v>
      </c>
      <c r="C143" s="2">
        <f t="shared" si="6"/>
        <v>336.7519954452981</v>
      </c>
    </row>
    <row r="144" spans="1:3" ht="15">
      <c r="A144" s="1">
        <f t="shared" si="8"/>
        <v>130</v>
      </c>
      <c r="B144" s="2">
        <f aca="true" t="shared" si="9" ref="B144:B207">MAX(B143+$G$8*$E$8*A$8*((1-($B143+$C143)/(A$8*$F$8))*B143-C$8),0)</f>
        <v>173.34343855791164</v>
      </c>
      <c r="C144" s="2">
        <f aca="true" t="shared" si="10" ref="C144:C207">MAX(C143+$G$8*$E$8*B$8*((1-($B143+$C143)/(B$8*$F$8))*C143-D$8),0)</f>
        <v>337.8062097002671</v>
      </c>
    </row>
    <row r="145" spans="1:3" ht="15">
      <c r="A145" s="1">
        <f t="shared" si="8"/>
        <v>131</v>
      </c>
      <c r="B145" s="2">
        <f t="shared" si="9"/>
        <v>172.90016672113325</v>
      </c>
      <c r="C145" s="2">
        <f t="shared" si="10"/>
        <v>338.8435987070098</v>
      </c>
    </row>
    <row r="146" spans="1:3" ht="15">
      <c r="A146" s="1">
        <f t="shared" si="8"/>
        <v>132</v>
      </c>
      <c r="B146" s="2">
        <f t="shared" si="9"/>
        <v>172.44711682108726</v>
      </c>
      <c r="C146" s="2">
        <f t="shared" si="10"/>
        <v>339.86488672654053</v>
      </c>
    </row>
    <row r="147" spans="1:3" ht="15">
      <c r="A147" s="1">
        <f t="shared" si="8"/>
        <v>133</v>
      </c>
      <c r="B147" s="2">
        <f t="shared" si="9"/>
        <v>171.98479986967934</v>
      </c>
      <c r="C147" s="2">
        <f t="shared" si="10"/>
        <v>340.87076939106413</v>
      </c>
    </row>
    <row r="148" spans="1:3" ht="15">
      <c r="A148" s="1">
        <f aca="true" t="shared" si="11" ref="A148:A163">A147+1</f>
        <v>134</v>
      </c>
      <c r="B148" s="2">
        <f t="shared" si="9"/>
        <v>171.51370361902735</v>
      </c>
      <c r="C148" s="2">
        <f t="shared" si="10"/>
        <v>341.8619144595325</v>
      </c>
    </row>
    <row r="149" spans="1:3" ht="15">
      <c r="A149" s="1">
        <f t="shared" si="11"/>
        <v>135</v>
      </c>
      <c r="B149" s="2">
        <f t="shared" si="9"/>
        <v>171.0342934395426</v>
      </c>
      <c r="C149" s="2">
        <f t="shared" si="10"/>
        <v>342.83896259148855</v>
      </c>
    </row>
    <row r="150" spans="1:3" ht="15">
      <c r="A150" s="1">
        <f t="shared" si="11"/>
        <v>136</v>
      </c>
      <c r="B150" s="2">
        <f t="shared" si="9"/>
        <v>170.54701318524528</v>
      </c>
      <c r="C150" s="2">
        <f t="shared" si="10"/>
        <v>343.8025281339015</v>
      </c>
    </row>
    <row r="151" spans="1:3" ht="15">
      <c r="A151" s="1">
        <f t="shared" si="11"/>
        <v>137</v>
      </c>
      <c r="B151" s="2">
        <f t="shared" si="9"/>
        <v>170.0522860439894</v>
      </c>
      <c r="C151" s="2">
        <f t="shared" si="10"/>
        <v>344.75319991626253</v>
      </c>
    </row>
    <row r="152" spans="1:3" ht="15">
      <c r="A152" s="1">
        <f t="shared" si="11"/>
        <v>138</v>
      </c>
      <c r="B152" s="2">
        <f t="shared" si="9"/>
        <v>169.5505153706361</v>
      </c>
      <c r="C152" s="2">
        <f t="shared" si="10"/>
        <v>345.6915420497326</v>
      </c>
    </row>
    <row r="153" spans="1:3" ht="15">
      <c r="A153" s="1">
        <f t="shared" si="11"/>
        <v>139</v>
      </c>
      <c r="B153" s="2">
        <f t="shared" si="9"/>
        <v>169.04208550154286</v>
      </c>
      <c r="C153" s="2">
        <f t="shared" si="10"/>
        <v>346.6180947266155</v>
      </c>
    </row>
    <row r="154" spans="1:3" ht="15">
      <c r="A154" s="1">
        <f t="shared" si="11"/>
        <v>140</v>
      </c>
      <c r="B154" s="2">
        <f t="shared" si="9"/>
        <v>168.52736254903306</v>
      </c>
      <c r="C154" s="2">
        <f t="shared" si="10"/>
        <v>347.5333750168726</v>
      </c>
    </row>
    <row r="155" spans="1:3" ht="15">
      <c r="A155" s="1">
        <f t="shared" si="11"/>
        <v>141</v>
      </c>
      <c r="B155" s="2">
        <f t="shared" si="9"/>
        <v>168.00669517477564</v>
      </c>
      <c r="C155" s="2">
        <f t="shared" si="10"/>
        <v>348.437877658803</v>
      </c>
    </row>
    <row r="156" spans="1:3" ht="15">
      <c r="A156" s="1">
        <f t="shared" si="11"/>
        <v>142</v>
      </c>
      <c r="B156" s="2">
        <f t="shared" si="9"/>
        <v>167.4804153412426</v>
      </c>
      <c r="C156" s="2">
        <f t="shared" si="10"/>
        <v>349.33207584138324</v>
      </c>
    </row>
    <row r="157" spans="1:3" ht="15">
      <c r="A157" s="1">
        <f t="shared" si="11"/>
        <v>143</v>
      </c>
      <c r="B157" s="2">
        <f t="shared" si="9"/>
        <v>166.94883904062388</v>
      </c>
      <c r="C157" s="2">
        <f t="shared" si="10"/>
        <v>350.216421976101</v>
      </c>
    </row>
    <row r="158" spans="1:3" ht="15">
      <c r="A158" s="1">
        <f t="shared" si="11"/>
        <v>144</v>
      </c>
      <c r="B158" s="2">
        <f t="shared" si="9"/>
        <v>166.41226700076672</v>
      </c>
      <c r="C158" s="2">
        <f t="shared" si="10"/>
        <v>351.0913484564252</v>
      </c>
    </row>
    <row r="159" spans="1:3" ht="15">
      <c r="A159" s="1">
        <f t="shared" si="11"/>
        <v>145</v>
      </c>
      <c r="B159" s="2">
        <f t="shared" si="9"/>
        <v>165.87098536787263</v>
      </c>
      <c r="C159" s="2">
        <f t="shared" si="10"/>
        <v>351.95726840333447</v>
      </c>
    </row>
    <row r="160" spans="1:3" ht="15">
      <c r="A160" s="1">
        <f t="shared" si="11"/>
        <v>146</v>
      </c>
      <c r="B160" s="2">
        <f t="shared" si="9"/>
        <v>165.32526636583077</v>
      </c>
      <c r="C160" s="2">
        <f t="shared" si="10"/>
        <v>352.8145763955796</v>
      </c>
    </row>
    <row r="161" spans="1:3" ht="15">
      <c r="A161" s="1">
        <f t="shared" si="11"/>
        <v>147</v>
      </c>
      <c r="B161" s="2">
        <f t="shared" si="9"/>
        <v>164.77536893219434</v>
      </c>
      <c r="C161" s="2">
        <f t="shared" si="10"/>
        <v>353.66364918358255</v>
      </c>
    </row>
    <row r="162" spans="1:3" ht="15">
      <c r="A162" s="1">
        <f t="shared" si="11"/>
        <v>148</v>
      </c>
      <c r="B162" s="2">
        <f t="shared" si="9"/>
        <v>164.2215393309169</v>
      </c>
      <c r="C162" s="2">
        <f t="shared" si="10"/>
        <v>354.5048463860817</v>
      </c>
    </row>
    <row r="163" spans="1:3" ht="15">
      <c r="A163" s="1">
        <f t="shared" si="11"/>
        <v>149</v>
      </c>
      <c r="B163" s="2">
        <f t="shared" si="9"/>
        <v>163.6640117420619</v>
      </c>
      <c r="C163" s="2">
        <f t="shared" si="10"/>
        <v>355.338511168815</v>
      </c>
    </row>
    <row r="164" spans="1:3" ht="15">
      <c r="A164" s="1">
        <f aca="true" t="shared" si="12" ref="A164:A179">A163+1</f>
        <v>150</v>
      </c>
      <c r="B164" s="2">
        <f t="shared" si="9"/>
        <v>163.10300882878045</v>
      </c>
      <c r="C164" s="2">
        <f t="shared" si="10"/>
        <v>356.16497090469886</v>
      </c>
    </row>
    <row r="165" spans="1:3" ht="15">
      <c r="A165" s="1">
        <f t="shared" si="12"/>
        <v>151</v>
      </c>
      <c r="B165" s="2">
        <f t="shared" si="9"/>
        <v>162.5387422819222</v>
      </c>
      <c r="C165" s="2">
        <f t="shared" si="10"/>
        <v>356.9845378151057</v>
      </c>
    </row>
    <row r="166" spans="1:3" ht="15">
      <c r="A166" s="1">
        <f t="shared" si="12"/>
        <v>152</v>
      </c>
      <c r="B166" s="2">
        <f t="shared" si="9"/>
        <v>161.97141334270333</v>
      </c>
      <c r="C166" s="2">
        <f t="shared" si="10"/>
        <v>357.79750959197395</v>
      </c>
    </row>
    <row r="167" spans="1:3" ht="15">
      <c r="A167" s="1">
        <f t="shared" si="12"/>
        <v>153</v>
      </c>
      <c r="B167" s="2">
        <f t="shared" si="9"/>
        <v>161.40121330390406</v>
      </c>
      <c r="C167" s="2">
        <f t="shared" si="10"/>
        <v>358.6041700005995</v>
      </c>
    </row>
    <row r="168" spans="1:3" ht="15">
      <c r="A168" s="1">
        <f t="shared" si="12"/>
        <v>154</v>
      </c>
      <c r="B168" s="2">
        <f t="shared" si="9"/>
        <v>160.8283239901084</v>
      </c>
      <c r="C168" s="2">
        <f t="shared" si="10"/>
        <v>359.40478946305694</v>
      </c>
    </row>
    <row r="169" spans="1:3" ht="15">
      <c r="A169" s="1">
        <f t="shared" si="12"/>
        <v>155</v>
      </c>
      <c r="B169" s="2">
        <f t="shared" si="9"/>
        <v>160.25291821753098</v>
      </c>
      <c r="C169" s="2">
        <f t="shared" si="10"/>
        <v>360.1996256222905</v>
      </c>
    </row>
    <row r="170" spans="1:3" ht="15">
      <c r="A170" s="1">
        <f t="shared" si="12"/>
        <v>156</v>
      </c>
      <c r="B170" s="2">
        <f t="shared" si="9"/>
        <v>159.67516023400063</v>
      </c>
      <c r="C170" s="2">
        <f t="shared" si="10"/>
        <v>360.98892388698926</v>
      </c>
    </row>
    <row r="171" spans="1:3" ht="15">
      <c r="A171" s="1">
        <f t="shared" si="12"/>
        <v>157</v>
      </c>
      <c r="B171" s="2">
        <f t="shared" si="9"/>
        <v>159.09520613968985</v>
      </c>
      <c r="C171" s="2">
        <f t="shared" si="10"/>
        <v>361.77291795742957</v>
      </c>
    </row>
    <row r="172" spans="1:3" ht="15">
      <c r="A172" s="1">
        <f t="shared" si="12"/>
        <v>158</v>
      </c>
      <c r="B172" s="2">
        <f t="shared" si="9"/>
        <v>158.51320428919186</v>
      </c>
      <c r="C172" s="2">
        <f t="shared" si="10"/>
        <v>362.55183033252547</v>
      </c>
    </row>
    <row r="173" spans="1:3" ht="15">
      <c r="A173" s="1">
        <f t="shared" si="12"/>
        <v>159</v>
      </c>
      <c r="B173" s="2">
        <f t="shared" si="9"/>
        <v>157.92929567555674</v>
      </c>
      <c r="C173" s="2">
        <f t="shared" si="10"/>
        <v>363.32587279837594</v>
      </c>
    </row>
    <row r="174" spans="1:3" ht="15">
      <c r="A174" s="1">
        <f t="shared" si="12"/>
        <v>160</v>
      </c>
      <c r="B174" s="2">
        <f t="shared" si="9"/>
        <v>157.3436142969014</v>
      </c>
      <c r="C174" s="2">
        <f t="shared" si="10"/>
        <v>364.095246898641</v>
      </c>
    </row>
    <row r="175" spans="1:3" ht="15">
      <c r="A175" s="1">
        <f t="shared" si="12"/>
        <v>161</v>
      </c>
      <c r="B175" s="2">
        <f t="shared" si="9"/>
        <v>156.75628750620976</v>
      </c>
      <c r="C175" s="2">
        <f t="shared" si="10"/>
        <v>364.86014438711254</v>
      </c>
    </row>
    <row r="176" spans="1:3" ht="15">
      <c r="A176" s="1">
        <f t="shared" si="12"/>
        <v>162</v>
      </c>
      <c r="B176" s="2">
        <f t="shared" si="9"/>
        <v>156.16743634493696</v>
      </c>
      <c r="C176" s="2">
        <f t="shared" si="10"/>
        <v>365.6207476628749</v>
      </c>
    </row>
    <row r="177" spans="1:3" ht="15">
      <c r="A177" s="1">
        <f t="shared" si="12"/>
        <v>163</v>
      </c>
      <c r="B177" s="2">
        <f t="shared" si="9"/>
        <v>155.57717586102578</v>
      </c>
      <c r="C177" s="2">
        <f t="shared" si="10"/>
        <v>366.3772301884741</v>
      </c>
    </row>
    <row r="178" spans="1:3" ht="15">
      <c r="A178" s="1">
        <f t="shared" si="12"/>
        <v>164</v>
      </c>
      <c r="B178" s="2">
        <f t="shared" si="9"/>
        <v>154.98561541193703</v>
      </c>
      <c r="C178" s="2">
        <f t="shared" si="10"/>
        <v>367.12975689153154</v>
      </c>
    </row>
    <row r="179" spans="1:3" ht="15">
      <c r="A179" s="1">
        <f t="shared" si="12"/>
        <v>165</v>
      </c>
      <c r="B179" s="2">
        <f t="shared" si="9"/>
        <v>154.39285895328533</v>
      </c>
      <c r="C179" s="2">
        <f t="shared" si="10"/>
        <v>367.8784845502554</v>
      </c>
    </row>
    <row r="180" spans="1:3" ht="15">
      <c r="A180" s="1">
        <f aca="true" t="shared" si="13" ref="A180:A195">A179+1</f>
        <v>166</v>
      </c>
      <c r="B180" s="2">
        <f t="shared" si="9"/>
        <v>153.7990053136611</v>
      </c>
      <c r="C180" s="2">
        <f t="shared" si="10"/>
        <v>368.6235621633086</v>
      </c>
    </row>
    <row r="181" spans="1:3" ht="15">
      <c r="A181" s="1">
        <f t="shared" si="13"/>
        <v>167</v>
      </c>
      <c r="B181" s="2">
        <f t="shared" si="9"/>
        <v>153.20414845620746</v>
      </c>
      <c r="C181" s="2">
        <f t="shared" si="10"/>
        <v>369.36513130450436</v>
      </c>
    </row>
    <row r="182" spans="1:3" ht="15">
      <c r="A182" s="1">
        <f t="shared" si="13"/>
        <v>168</v>
      </c>
      <c r="B182" s="2">
        <f t="shared" si="9"/>
        <v>152.60837772750648</v>
      </c>
      <c r="C182" s="2">
        <f t="shared" si="10"/>
        <v>370.10332646280057</v>
      </c>
    </row>
    <row r="183" spans="1:3" ht="15">
      <c r="A183" s="1">
        <f t="shared" si="13"/>
        <v>169</v>
      </c>
      <c r="B183" s="2">
        <f t="shared" si="9"/>
        <v>152.0117780943155</v>
      </c>
      <c r="C183" s="2">
        <f t="shared" si="10"/>
        <v>370.8382753680674</v>
      </c>
    </row>
    <row r="184" spans="1:3" ht="15">
      <c r="A184" s="1">
        <f t="shared" si="13"/>
        <v>170</v>
      </c>
      <c r="B184" s="2">
        <f t="shared" si="9"/>
        <v>151.4144303686788</v>
      </c>
      <c r="C184" s="2">
        <f t="shared" si="10"/>
        <v>371.5700993031019</v>
      </c>
    </row>
    <row r="185" spans="1:3" ht="15">
      <c r="A185" s="1">
        <f t="shared" si="13"/>
        <v>171</v>
      </c>
      <c r="B185" s="2">
        <f t="shared" si="9"/>
        <v>150.81641142192433</v>
      </c>
      <c r="C185" s="2">
        <f t="shared" si="10"/>
        <v>372.2989134023596</v>
      </c>
    </row>
    <row r="186" spans="1:3" ht="15">
      <c r="A186" s="1">
        <f t="shared" si="13"/>
        <v>172</v>
      </c>
      <c r="B186" s="2">
        <f t="shared" si="9"/>
        <v>150.21779438803927</v>
      </c>
      <c r="C186" s="2">
        <f t="shared" si="10"/>
        <v>373.024826937869</v>
      </c>
    </row>
    <row r="187" spans="1:3" ht="15">
      <c r="A187" s="1">
        <f t="shared" si="13"/>
        <v>173</v>
      </c>
      <c r="B187" s="2">
        <f t="shared" si="9"/>
        <v>149.61864885690184</v>
      </c>
      <c r="C187" s="2">
        <f t="shared" si="10"/>
        <v>373.7479435927904</v>
      </c>
    </row>
    <row r="188" spans="1:3" ht="15">
      <c r="A188" s="1">
        <f t="shared" si="13"/>
        <v>174</v>
      </c>
      <c r="B188" s="2">
        <f t="shared" si="9"/>
        <v>149.01904105783055</v>
      </c>
      <c r="C188" s="2">
        <f t="shared" si="10"/>
        <v>374.46836172307</v>
      </c>
    </row>
    <row r="189" spans="1:3" ht="15">
      <c r="A189" s="1">
        <f t="shared" si="13"/>
        <v>175</v>
      </c>
      <c r="B189" s="2">
        <f t="shared" si="9"/>
        <v>148.41903403389566</v>
      </c>
      <c r="C189" s="2">
        <f t="shared" si="10"/>
        <v>375.186174607636</v>
      </c>
    </row>
    <row r="190" spans="1:3" ht="15">
      <c r="A190" s="1">
        <f t="shared" si="13"/>
        <v>176</v>
      </c>
      <c r="B190" s="2">
        <f t="shared" si="9"/>
        <v>147.81868780742118</v>
      </c>
      <c r="C190" s="2">
        <f t="shared" si="10"/>
        <v>375.9014706875711</v>
      </c>
    </row>
    <row r="191" spans="1:3" ht="15">
      <c r="A191" s="1">
        <f t="shared" si="13"/>
        <v>177</v>
      </c>
      <c r="B191" s="2">
        <f t="shared" si="9"/>
        <v>147.2180595370898</v>
      </c>
      <c r="C191" s="2">
        <f t="shared" si="10"/>
        <v>376.6143337946879</v>
      </c>
    </row>
    <row r="192" spans="1:3" ht="15">
      <c r="A192" s="1">
        <f t="shared" si="13"/>
        <v>178</v>
      </c>
      <c r="B192" s="2">
        <f t="shared" si="9"/>
        <v>146.6172036670469</v>
      </c>
      <c r="C192" s="2">
        <f t="shared" si="10"/>
        <v>377.3248433699233</v>
      </c>
    </row>
    <row r="193" spans="1:3" ht="15">
      <c r="A193" s="1">
        <f t="shared" si="13"/>
        <v>179</v>
      </c>
      <c r="B193" s="2">
        <f t="shared" si="9"/>
        <v>146.01617206838435</v>
      </c>
      <c r="C193" s="2">
        <f t="shared" si="10"/>
        <v>378.0330746719549</v>
      </c>
    </row>
    <row r="194" spans="1:3" ht="15">
      <c r="A194" s="1">
        <f t="shared" si="13"/>
        <v>180</v>
      </c>
      <c r="B194" s="2">
        <f t="shared" si="9"/>
        <v>145.41501417336912</v>
      </c>
      <c r="C194" s="2">
        <f t="shared" si="10"/>
        <v>378.7390989764352</v>
      </c>
    </row>
    <row r="195" spans="1:3" ht="15">
      <c r="A195" s="1">
        <f t="shared" si="13"/>
        <v>181</v>
      </c>
      <c r="B195" s="2">
        <f t="shared" si="9"/>
        <v>144.81377710276672</v>
      </c>
      <c r="C195" s="2">
        <f t="shared" si="10"/>
        <v>379.4429837662242</v>
      </c>
    </row>
    <row r="196" spans="1:3" ht="15">
      <c r="A196" s="1">
        <f aca="true" t="shared" si="14" ref="A196:A211">A195+1</f>
        <v>182</v>
      </c>
      <c r="B196" s="2">
        <f t="shared" si="9"/>
        <v>144.21250578659502</v>
      </c>
      <c r="C196" s="2">
        <f t="shared" si="10"/>
        <v>380.14479291299193</v>
      </c>
    </row>
    <row r="197" spans="1:3" ht="15">
      <c r="A197" s="1">
        <f t="shared" si="14"/>
        <v>183</v>
      </c>
      <c r="B197" s="2">
        <f t="shared" si="9"/>
        <v>143.611243078629</v>
      </c>
      <c r="C197" s="2">
        <f t="shared" si="10"/>
        <v>380.84458685054943</v>
      </c>
    </row>
    <row r="198" spans="1:3" ht="15">
      <c r="A198" s="1">
        <f t="shared" si="14"/>
        <v>184</v>
      </c>
      <c r="B198" s="2">
        <f t="shared" si="9"/>
        <v>143.0100298649641</v>
      </c>
      <c r="C198" s="2">
        <f t="shared" si="10"/>
        <v>381.54242274025563</v>
      </c>
    </row>
    <row r="199" spans="1:3" ht="15">
      <c r="A199" s="1">
        <f t="shared" si="14"/>
        <v>185</v>
      </c>
      <c r="B199" s="2">
        <f t="shared" si="9"/>
        <v>142.40890516693105</v>
      </c>
      <c r="C199" s="2">
        <f t="shared" si="10"/>
        <v>382.23835462883585</v>
      </c>
    </row>
    <row r="200" spans="1:3" ht="15">
      <c r="A200" s="1">
        <f t="shared" si="14"/>
        <v>186</v>
      </c>
      <c r="B200" s="2">
        <f t="shared" si="9"/>
        <v>141.80790623864303</v>
      </c>
      <c r="C200" s="2">
        <f t="shared" si="10"/>
        <v>382.9324335989357</v>
      </c>
    </row>
    <row r="201" spans="1:3" ht="15">
      <c r="A201" s="1">
        <f t="shared" si="14"/>
        <v>187</v>
      </c>
      <c r="B201" s="2">
        <f t="shared" si="9"/>
        <v>141.20706865944308</v>
      </c>
      <c r="C201" s="2">
        <f t="shared" si="10"/>
        <v>383.6247079127235</v>
      </c>
    </row>
    <row r="202" spans="1:3" ht="15">
      <c r="A202" s="1">
        <f t="shared" si="14"/>
        <v>188</v>
      </c>
      <c r="B202" s="2">
        <f t="shared" si="9"/>
        <v>140.60642642150688</v>
      </c>
      <c r="C202" s="2">
        <f t="shared" si="10"/>
        <v>384.315223148842</v>
      </c>
    </row>
    <row r="203" spans="1:3" ht="15">
      <c r="A203" s="1">
        <f t="shared" si="14"/>
        <v>189</v>
      </c>
      <c r="B203" s="2">
        <f t="shared" si="9"/>
        <v>140.0060120128453</v>
      </c>
      <c r="C203" s="2">
        <f t="shared" si="10"/>
        <v>385.0040223329996</v>
      </c>
    </row>
    <row r="204" spans="1:3" ht="15">
      <c r="A204" s="1">
        <f t="shared" si="14"/>
        <v>190</v>
      </c>
      <c r="B204" s="2">
        <f t="shared" si="9"/>
        <v>139.4058564959387</v>
      </c>
      <c r="C204" s="2">
        <f t="shared" si="10"/>
        <v>385.6911460624809</v>
      </c>
    </row>
    <row r="205" spans="1:3" ht="15">
      <c r="A205" s="1">
        <f t="shared" si="14"/>
        <v>191</v>
      </c>
      <c r="B205" s="2">
        <f t="shared" si="9"/>
        <v>138.80598958222498</v>
      </c>
      <c r="C205" s="2">
        <f t="shared" si="10"/>
        <v>386.3766326248443</v>
      </c>
    </row>
    <row r="206" spans="1:3" ht="15">
      <c r="A206" s="1">
        <f t="shared" si="14"/>
        <v>192</v>
      </c>
      <c r="B206" s="2">
        <f t="shared" si="9"/>
        <v>138.20643970265223</v>
      </c>
      <c r="C206" s="2">
        <f t="shared" si="10"/>
        <v>387.06051811106545</v>
      </c>
    </row>
    <row r="207" spans="1:3" ht="15">
      <c r="A207" s="1">
        <f t="shared" si="14"/>
        <v>193</v>
      </c>
      <c r="B207" s="2">
        <f t="shared" si="9"/>
        <v>137.60723407449714</v>
      </c>
      <c r="C207" s="2">
        <f t="shared" si="10"/>
        <v>387.74283652337397</v>
      </c>
    </row>
    <row r="208" spans="1:3" ht="15">
      <c r="A208" s="1">
        <f t="shared" si="14"/>
        <v>194</v>
      </c>
      <c r="B208" s="2">
        <f aca="true" t="shared" si="15" ref="B208:B271">MAX(B207+$G$8*$E$8*A$8*((1-($B207+$C207)/(A$8*$F$8))*B207-C$8),0)</f>
        <v>137.0083987646405</v>
      </c>
      <c r="C208" s="2">
        <f aca="true" t="shared" si="16" ref="C208:C271">MAX(C207+$G$8*$E$8*B$8*((1-($B207+$C207)/(B$8*$F$8))*C207-D$8),0)</f>
        <v>388.4236198780222</v>
      </c>
    </row>
    <row r="209" spans="1:3" ht="15">
      <c r="A209" s="1">
        <f t="shared" si="14"/>
        <v>195</v>
      </c>
      <c r="B209" s="2">
        <f t="shared" si="15"/>
        <v>136.40995874948214</v>
      </c>
      <c r="C209" s="2">
        <f t="shared" si="16"/>
        <v>389.10289830321346</v>
      </c>
    </row>
    <row r="210" spans="1:3" ht="15">
      <c r="A210" s="1">
        <f t="shared" si="14"/>
        <v>196</v>
      </c>
      <c r="B210" s="2">
        <f t="shared" si="15"/>
        <v>135.8119379716682</v>
      </c>
      <c r="C210" s="2">
        <f t="shared" si="16"/>
        <v>389.7807001324096</v>
      </c>
    </row>
    <row r="211" spans="1:3" ht="15">
      <c r="A211" s="1">
        <f t="shared" si="14"/>
        <v>197</v>
      </c>
      <c r="B211" s="2">
        <f t="shared" si="15"/>
        <v>135.21435939379595</v>
      </c>
      <c r="C211" s="2">
        <f t="shared" si="16"/>
        <v>390.45705199322737</v>
      </c>
    </row>
    <row r="212" spans="1:3" ht="15">
      <c r="A212" s="1">
        <f aca="true" t="shared" si="17" ref="A212:A227">A211+1</f>
        <v>198</v>
      </c>
      <c r="B212" s="2">
        <f t="shared" si="15"/>
        <v>134.61724504925286</v>
      </c>
      <c r="C212" s="2">
        <f t="shared" si="16"/>
        <v>391.13197889212523</v>
      </c>
    </row>
    <row r="213" spans="1:3" ht="15">
      <c r="A213" s="1">
        <f t="shared" si="17"/>
        <v>199</v>
      </c>
      <c r="B213" s="2">
        <f t="shared" si="15"/>
        <v>134.0206160903384</v>
      </c>
      <c r="C213" s="2">
        <f t="shared" si="16"/>
        <v>391.8055042950731</v>
      </c>
    </row>
    <row r="214" spans="1:3" ht="15">
      <c r="A214" s="1">
        <f t="shared" si="17"/>
        <v>200</v>
      </c>
      <c r="B214" s="2">
        <f t="shared" si="15"/>
        <v>133.42449283381077</v>
      </c>
      <c r="C214" s="2">
        <f t="shared" si="16"/>
        <v>392.4776502043893</v>
      </c>
    </row>
    <row r="215" spans="1:3" ht="15">
      <c r="A215" s="1">
        <f t="shared" si="17"/>
        <v>201</v>
      </c>
      <c r="B215" s="2">
        <f t="shared" si="15"/>
        <v>132.8288948039927</v>
      </c>
      <c r="C215" s="2">
        <f t="shared" si="16"/>
        <v>393.1484372319222</v>
      </c>
    </row>
    <row r="216" spans="1:3" ht="15">
      <c r="A216" s="1">
        <f t="shared" si="17"/>
        <v>202</v>
      </c>
      <c r="B216" s="2">
        <f t="shared" si="15"/>
        <v>132.23384077356403</v>
      </c>
      <c r="C216" s="2">
        <f t="shared" si="16"/>
        <v>393.81788466874434</v>
      </c>
    </row>
    <row r="217" spans="1:3" ht="15">
      <c r="A217" s="1">
        <f t="shared" si="17"/>
        <v>203</v>
      </c>
      <c r="B217" s="2">
        <f t="shared" si="15"/>
        <v>131.63934880216254</v>
      </c>
      <c r="C217" s="2">
        <f t="shared" si="16"/>
        <v>394.486010551522</v>
      </c>
    </row>
    <row r="218" spans="1:3" ht="15">
      <c r="A218" s="1">
        <f t="shared" si="17"/>
        <v>204</v>
      </c>
      <c r="B218" s="2">
        <f t="shared" si="15"/>
        <v>131.0454362729084</v>
      </c>
      <c r="C218" s="2">
        <f t="shared" si="16"/>
        <v>395.1528317257136</v>
      </c>
    </row>
    <row r="219" spans="1:3" ht="15">
      <c r="A219" s="1">
        <f t="shared" si="17"/>
        <v>205</v>
      </c>
      <c r="B219" s="2">
        <f t="shared" si="15"/>
        <v>130.45211992696102</v>
      </c>
      <c r="C219" s="2">
        <f t="shared" si="16"/>
        <v>395.81836390574574</v>
      </c>
    </row>
    <row r="220" spans="1:3" ht="15">
      <c r="A220" s="1">
        <f t="shared" si="17"/>
        <v>206</v>
      </c>
      <c r="B220" s="2">
        <f t="shared" si="15"/>
        <v>129.85941589621265</v>
      </c>
      <c r="C220" s="2">
        <f t="shared" si="16"/>
        <v>396.48262173230705</v>
      </c>
    </row>
    <row r="221" spans="1:3" ht="15">
      <c r="A221" s="1">
        <f t="shared" si="17"/>
        <v>207</v>
      </c>
      <c r="B221" s="2">
        <f t="shared" si="15"/>
        <v>129.2673397342171</v>
      </c>
      <c r="C221" s="2">
        <f t="shared" si="16"/>
        <v>397.14561882689594</v>
      </c>
    </row>
    <row r="222" spans="1:3" ht="15">
      <c r="A222" s="1">
        <f t="shared" si="17"/>
        <v>208</v>
      </c>
      <c r="B222" s="2">
        <f t="shared" si="15"/>
        <v>128.67590644544657</v>
      </c>
      <c r="C222" s="2">
        <f t="shared" si="16"/>
        <v>397.80736784375017</v>
      </c>
    </row>
    <row r="223" spans="1:3" ht="15">
      <c r="A223" s="1">
        <f t="shared" si="17"/>
        <v>209</v>
      </c>
      <c r="B223" s="2">
        <f t="shared" si="15"/>
        <v>128.085130512966</v>
      </c>
      <c r="C223" s="2">
        <f t="shared" si="16"/>
        <v>398.467880519282</v>
      </c>
    </row>
    <row r="224" spans="1:3" ht="15">
      <c r="A224" s="1">
        <f t="shared" si="17"/>
        <v>210</v>
      </c>
      <c r="B224" s="2">
        <f t="shared" si="15"/>
        <v>127.49502592460823</v>
      </c>
      <c r="C224" s="2">
        <f t="shared" si="16"/>
        <v>399.1271677191359</v>
      </c>
    </row>
    <row r="225" spans="1:3" ht="15">
      <c r="A225" s="1">
        <f t="shared" si="17"/>
        <v>211</v>
      </c>
      <c r="B225" s="2">
        <f t="shared" si="15"/>
        <v>126.90560619773032</v>
      </c>
      <c r="C225" s="2">
        <f t="shared" si="16"/>
        <v>399.7852394829818</v>
      </c>
    </row>
    <row r="226" spans="1:3" ht="15">
      <c r="A226" s="1">
        <f t="shared" si="17"/>
        <v>212</v>
      </c>
      <c r="B226" s="2">
        <f t="shared" si="15"/>
        <v>126.31688440262624</v>
      </c>
      <c r="C226" s="2">
        <f t="shared" si="16"/>
        <v>400.44210506715</v>
      </c>
    </row>
    <row r="227" spans="1:3" ht="15">
      <c r="A227" s="1">
        <f t="shared" si="17"/>
        <v>213</v>
      </c>
      <c r="B227" s="2">
        <f t="shared" si="15"/>
        <v>125.72887318466776</v>
      </c>
      <c r="C227" s="2">
        <f t="shared" si="16"/>
        <v>401.09777298521107</v>
      </c>
    </row>
    <row r="228" spans="1:3" ht="15">
      <c r="A228" s="1">
        <f aca="true" t="shared" si="18" ref="A228:A243">A227+1</f>
        <v>214</v>
      </c>
      <c r="B228" s="2">
        <f t="shared" si="15"/>
        <v>125.14158478524149</v>
      </c>
      <c r="C228" s="2">
        <f t="shared" si="16"/>
        <v>401.75225104659705</v>
      </c>
    </row>
    <row r="229" spans="1:3" ht="15">
      <c r="A229" s="1">
        <f t="shared" si="18"/>
        <v>215</v>
      </c>
      <c r="B229" s="2">
        <f t="shared" si="15"/>
        <v>124.55503106154646</v>
      </c>
      <c r="C229" s="2">
        <f t="shared" si="16"/>
        <v>402.4055463933582</v>
      </c>
    </row>
    <row r="230" spans="1:3" ht="15">
      <c r="A230" s="1">
        <f t="shared" si="18"/>
        <v>216</v>
      </c>
      <c r="B230" s="2">
        <f t="shared" si="15"/>
        <v>123.96922350531317</v>
      </c>
      <c r="C230" s="2">
        <f t="shared" si="16"/>
        <v>403.05766553514286</v>
      </c>
    </row>
    <row r="231" spans="1:3" ht="15">
      <c r="A231" s="1">
        <f t="shared" si="18"/>
        <v>217</v>
      </c>
      <c r="B231" s="2">
        <f t="shared" si="15"/>
        <v>123.38417326050221</v>
      </c>
      <c r="C231" s="2">
        <f t="shared" si="16"/>
        <v>403.70861438248625</v>
      </c>
    </row>
    <row r="232" spans="1:3" ht="15">
      <c r="A232" s="1">
        <f t="shared" si="18"/>
        <v>218</v>
      </c>
      <c r="B232" s="2">
        <f t="shared" si="15"/>
        <v>122.79989114003696</v>
      </c>
      <c r="C232" s="2">
        <f t="shared" si="16"/>
        <v>404.3583982784877</v>
      </c>
    </row>
    <row r="233" spans="1:3" ht="15">
      <c r="A233" s="1">
        <f t="shared" si="18"/>
        <v>219</v>
      </c>
      <c r="B233" s="2">
        <f t="shared" si="15"/>
        <v>122.21638764162252</v>
      </c>
      <c r="C233" s="2">
        <f t="shared" si="16"/>
        <v>405.00702202895434</v>
      </c>
    </row>
    <row r="234" spans="1:3" ht="15">
      <c r="A234" s="1">
        <f t="shared" si="18"/>
        <v>220</v>
      </c>
      <c r="B234" s="2">
        <f t="shared" si="15"/>
        <v>121.63367296269992</v>
      </c>
      <c r="C234" s="2">
        <f t="shared" si="16"/>
        <v>405.6544899310837</v>
      </c>
    </row>
    <row r="235" spans="1:3" ht="15">
      <c r="A235" s="1">
        <f t="shared" si="18"/>
        <v>221</v>
      </c>
      <c r="B235" s="2">
        <f t="shared" si="15"/>
        <v>121.05175701458238</v>
      </c>
      <c r="C235" s="2">
        <f t="shared" si="16"/>
        <v>406.30080580075565</v>
      </c>
    </row>
    <row r="236" spans="1:3" ht="15">
      <c r="A236" s="1">
        <f t="shared" si="18"/>
        <v>222</v>
      </c>
      <c r="B236" s="2">
        <f t="shared" si="15"/>
        <v>120.47064943581753</v>
      </c>
      <c r="C236" s="2">
        <f t="shared" si="16"/>
        <v>406.9459729985007</v>
      </c>
    </row>
    <row r="237" spans="1:3" ht="15">
      <c r="A237" s="1">
        <f t="shared" si="18"/>
        <v>223</v>
      </c>
      <c r="B237" s="2">
        <f t="shared" si="15"/>
        <v>119.89035960481765</v>
      </c>
      <c r="C237" s="2">
        <f t="shared" si="16"/>
        <v>407.5899944542066</v>
      </c>
    </row>
    <row r="238" spans="1:3" ht="15">
      <c r="A238" s="1">
        <f t="shared" si="18"/>
        <v>224</v>
      </c>
      <c r="B238" s="2">
        <f t="shared" si="15"/>
        <v>119.31089665179724</v>
      </c>
      <c r="C238" s="2">
        <f t="shared" si="16"/>
        <v>408.23287269062587</v>
      </c>
    </row>
    <row r="239" spans="1:3" ht="15">
      <c r="A239" s="1">
        <f t="shared" si="18"/>
        <v>225</v>
      </c>
      <c r="B239" s="2">
        <f t="shared" si="15"/>
        <v>118.73226947005575</v>
      </c>
      <c r="C239" s="2">
        <f t="shared" si="16"/>
        <v>408.87460984574045</v>
      </c>
    </row>
    <row r="240" spans="1:3" ht="15">
      <c r="A240" s="1">
        <f t="shared" si="18"/>
        <v>226</v>
      </c>
      <c r="B240" s="2">
        <f t="shared" si="15"/>
        <v>118.15448672664071</v>
      </c>
      <c r="C240" s="2">
        <f t="shared" si="16"/>
        <v>409.5152076940387</v>
      </c>
    </row>
    <row r="241" spans="1:3" ht="15">
      <c r="A241" s="1">
        <f t="shared" si="18"/>
        <v>227</v>
      </c>
      <c r="B241" s="2">
        <f t="shared" si="15"/>
        <v>117.57755687242488</v>
      </c>
      <c r="C241" s="2">
        <f t="shared" si="16"/>
        <v>410.15466766675735</v>
      </c>
    </row>
    <row r="242" spans="1:3" ht="15">
      <c r="A242" s="1">
        <f t="shared" si="18"/>
        <v>228</v>
      </c>
      <c r="B242" s="2">
        <f t="shared" si="15"/>
        <v>117.00148815162942</v>
      </c>
      <c r="C242" s="2">
        <f t="shared" si="16"/>
        <v>410.79299087113833</v>
      </c>
    </row>
    <row r="243" spans="1:3" ht="15">
      <c r="A243" s="1">
        <f t="shared" si="18"/>
        <v>229</v>
      </c>
      <c r="B243" s="2">
        <f t="shared" si="15"/>
        <v>116.42628861082311</v>
      </c>
      <c r="C243" s="2">
        <f t="shared" si="16"/>
        <v>411.4301781087472</v>
      </c>
    </row>
    <row r="244" spans="1:3" ht="15">
      <c r="A244" s="1">
        <f aca="true" t="shared" si="19" ref="A244:A259">A243+1</f>
        <v>230</v>
      </c>
      <c r="B244" s="2">
        <f t="shared" si="15"/>
        <v>115.85196610742607</v>
      </c>
      <c r="C244" s="2">
        <f t="shared" si="16"/>
        <v>412.0662298928996</v>
      </c>
    </row>
    <row r="245" spans="1:3" ht="15">
      <c r="A245" s="1">
        <f t="shared" si="19"/>
        <v>231</v>
      </c>
      <c r="B245" s="2">
        <f t="shared" si="15"/>
        <v>115.27852831774504</v>
      </c>
      <c r="C245" s="2">
        <f t="shared" si="16"/>
        <v>412.7011464652376</v>
      </c>
    </row>
    <row r="246" spans="1:3" ht="15">
      <c r="A246" s="1">
        <f t="shared" si="19"/>
        <v>232</v>
      </c>
      <c r="B246" s="2">
        <f t="shared" si="15"/>
        <v>114.7059827445659</v>
      </c>
      <c r="C246" s="2">
        <f t="shared" si="16"/>
        <v>413.33492781149766</v>
      </c>
    </row>
    <row r="247" spans="1:3" ht="15">
      <c r="A247" s="1">
        <f t="shared" si="19"/>
        <v>233</v>
      </c>
      <c r="B247" s="2">
        <f t="shared" si="15"/>
        <v>114.13433672432733</v>
      </c>
      <c r="C247" s="2">
        <f t="shared" si="16"/>
        <v>413.96757367650923</v>
      </c>
    </row>
    <row r="248" spans="1:3" ht="15">
      <c r="A248" s="1">
        <f t="shared" si="19"/>
        <v>234</v>
      </c>
      <c r="B248" s="2">
        <f t="shared" si="15"/>
        <v>113.56359743389874</v>
      </c>
      <c r="C248" s="2">
        <f t="shared" si="16"/>
        <v>414.59908357846086</v>
      </c>
    </row>
    <row r="249" spans="1:3" ht="15">
      <c r="A249" s="1">
        <f t="shared" si="19"/>
        <v>235</v>
      </c>
      <c r="B249" s="2">
        <f t="shared" si="15"/>
        <v>112.99377189698404</v>
      </c>
      <c r="C249" s="2">
        <f t="shared" si="16"/>
        <v>415.2294568224695</v>
      </c>
    </row>
    <row r="250" spans="1:3" ht="15">
      <c r="A250" s="1">
        <f t="shared" si="19"/>
        <v>236</v>
      </c>
      <c r="B250" s="2">
        <f t="shared" si="15"/>
        <v>112.42486699017181</v>
      </c>
      <c r="C250" s="2">
        <f t="shared" si="16"/>
        <v>415.85869251348635</v>
      </c>
    </row>
    <row r="251" spans="1:3" ht="15">
      <c r="A251" s="1">
        <f t="shared" si="19"/>
        <v>237</v>
      </c>
      <c r="B251" s="2">
        <f t="shared" si="15"/>
        <v>111.85688944865107</v>
      </c>
      <c r="C251" s="2">
        <f t="shared" si="16"/>
        <v>416.4867895685719</v>
      </c>
    </row>
    <row r="252" spans="1:3" ht="15">
      <c r="A252" s="1">
        <f t="shared" si="19"/>
        <v>238</v>
      </c>
      <c r="B252" s="2">
        <f t="shared" si="15"/>
        <v>111.28984587161132</v>
      </c>
      <c r="C252" s="2">
        <f t="shared" si="16"/>
        <v>417.1137467285702</v>
      </c>
    </row>
    <row r="253" spans="1:3" ht="15">
      <c r="A253" s="1">
        <f t="shared" si="19"/>
        <v>239</v>
      </c>
      <c r="B253" s="2">
        <f t="shared" si="15"/>
        <v>110.72374272734389</v>
      </c>
      <c r="C253" s="2">
        <f t="shared" si="16"/>
        <v>417.7395625692117</v>
      </c>
    </row>
    <row r="254" spans="1:3" ht="15">
      <c r="A254" s="1">
        <f t="shared" si="19"/>
        <v>240</v>
      </c>
      <c r="B254" s="2">
        <f t="shared" si="15"/>
        <v>110.15858635806133</v>
      </c>
      <c r="C254" s="2">
        <f t="shared" si="16"/>
        <v>418.36423551167206</v>
      </c>
    </row>
    <row r="255" spans="1:3" ht="15">
      <c r="A255" s="1">
        <f t="shared" si="19"/>
        <v>241</v>
      </c>
      <c r="B255" s="2">
        <f t="shared" si="15"/>
        <v>109.59438298445006</v>
      </c>
      <c r="C255" s="2">
        <f t="shared" si="16"/>
        <v>418.9877638326138</v>
      </c>
    </row>
    <row r="256" spans="1:3" ht="15">
      <c r="A256" s="1">
        <f t="shared" si="19"/>
        <v>242</v>
      </c>
      <c r="B256" s="2">
        <f t="shared" si="15"/>
        <v>109.03113870997136</v>
      </c>
      <c r="C256" s="2">
        <f t="shared" si="16"/>
        <v>419.61014567373513</v>
      </c>
    </row>
    <row r="257" spans="1:3" ht="15">
      <c r="A257" s="1">
        <f t="shared" si="19"/>
        <v>243</v>
      </c>
      <c r="B257" s="2">
        <f t="shared" si="15"/>
        <v>108.4688595249242</v>
      </c>
      <c r="C257" s="2">
        <f t="shared" si="16"/>
        <v>420.2313790508508</v>
      </c>
    </row>
    <row r="258" spans="1:3" ht="15">
      <c r="A258" s="1">
        <f t="shared" si="19"/>
        <v>244</v>
      </c>
      <c r="B258" s="2">
        <f t="shared" si="15"/>
        <v>107.90755131028344</v>
      </c>
      <c r="C258" s="2">
        <f t="shared" si="16"/>
        <v>420.85146186252643</v>
      </c>
    </row>
    <row r="259" spans="1:3" ht="15">
      <c r="A259" s="1">
        <f t="shared" si="19"/>
        <v>245</v>
      </c>
      <c r="B259" s="2">
        <f t="shared" si="15"/>
        <v>107.34721984132563</v>
      </c>
      <c r="C259" s="2">
        <f t="shared" si="16"/>
        <v>421.470391898289</v>
      </c>
    </row>
    <row r="260" spans="1:3" ht="15">
      <c r="A260" s="1">
        <f aca="true" t="shared" si="20" ref="A260:A275">A259+1</f>
        <v>246</v>
      </c>
      <c r="B260" s="2">
        <f t="shared" si="15"/>
        <v>106.78787079105419</v>
      </c>
      <c r="C260" s="2">
        <f t="shared" si="16"/>
        <v>422.08816684643364</v>
      </c>
    </row>
    <row r="261" spans="1:3" ht="15">
      <c r="A261" s="1">
        <f t="shared" si="20"/>
        <v>247</v>
      </c>
      <c r="B261" s="2">
        <f t="shared" si="15"/>
        <v>106.22950973343522</v>
      </c>
      <c r="C261" s="2">
        <f t="shared" si="16"/>
        <v>422.70478430144624</v>
      </c>
    </row>
    <row r="262" spans="1:3" ht="15">
      <c r="A262" s="1">
        <f t="shared" si="20"/>
        <v>248</v>
      </c>
      <c r="B262" s="2">
        <f t="shared" si="15"/>
        <v>105.67214214645438</v>
      </c>
      <c r="C262" s="2">
        <f t="shared" si="16"/>
        <v>423.3202417710605</v>
      </c>
    </row>
    <row r="263" spans="1:3" ht="15">
      <c r="A263" s="1">
        <f t="shared" si="20"/>
        <v>249</v>
      </c>
      <c r="B263" s="2">
        <f t="shared" si="15"/>
        <v>105.11577341500475</v>
      </c>
      <c r="C263" s="2">
        <f t="shared" si="16"/>
        <v>423.93453668296763</v>
      </c>
    </row>
    <row r="264" spans="1:3" ht="15">
      <c r="A264" s="1">
        <f t="shared" si="20"/>
        <v>250</v>
      </c>
      <c r="B264" s="2">
        <f t="shared" si="15"/>
        <v>104.56040883361534</v>
      </c>
      <c r="C264" s="2">
        <f t="shared" si="16"/>
        <v>424.5476663911944</v>
      </c>
    </row>
    <row r="265" spans="1:3" ht="15">
      <c r="A265" s="1">
        <f t="shared" si="20"/>
        <v>251</v>
      </c>
      <c r="B265" s="2">
        <f t="shared" si="15"/>
        <v>104.00605360902877</v>
      </c>
      <c r="C265" s="2">
        <f t="shared" si="16"/>
        <v>425.1596281821671</v>
      </c>
    </row>
    <row r="266" spans="1:3" ht="15">
      <c r="A266" s="1">
        <f t="shared" si="20"/>
        <v>252</v>
      </c>
      <c r="B266" s="2">
        <f t="shared" si="15"/>
        <v>103.45271286263687</v>
      </c>
      <c r="C266" s="2">
        <f t="shared" si="16"/>
        <v>425.77041928047555</v>
      </c>
    </row>
    <row r="267" spans="1:3" ht="15">
      <c r="A267" s="1">
        <f t="shared" si="20"/>
        <v>253</v>
      </c>
      <c r="B267" s="2">
        <f t="shared" si="15"/>
        <v>102.90039163278205</v>
      </c>
      <c r="C267" s="2">
        <f t="shared" si="16"/>
        <v>426.3800368543518</v>
      </c>
    </row>
    <row r="268" spans="1:3" ht="15">
      <c r="A268" s="1">
        <f t="shared" si="20"/>
        <v>254</v>
      </c>
      <c r="B268" s="2">
        <f t="shared" si="15"/>
        <v>102.34909487693187</v>
      </c>
      <c r="C268" s="2">
        <f t="shared" si="16"/>
        <v>426.988478020878</v>
      </c>
    </row>
    <row r="269" spans="1:3" ht="15">
      <c r="A269" s="1">
        <f t="shared" si="20"/>
        <v>255</v>
      </c>
      <c r="B269" s="2">
        <f t="shared" si="15"/>
        <v>101.79882747373419</v>
      </c>
      <c r="C269" s="2">
        <f t="shared" si="16"/>
        <v>427.5957398509362</v>
      </c>
    </row>
    <row r="270" spans="1:3" ht="15">
      <c r="A270" s="1">
        <f t="shared" si="20"/>
        <v>256</v>
      </c>
      <c r="B270" s="2">
        <f t="shared" si="15"/>
        <v>101.24959422495927</v>
      </c>
      <c r="C270" s="2">
        <f t="shared" si="16"/>
        <v>428.2018193739118</v>
      </c>
    </row>
    <row r="271" spans="1:3" ht="15">
      <c r="A271" s="1">
        <f t="shared" si="20"/>
        <v>257</v>
      </c>
      <c r="B271" s="2">
        <f t="shared" si="15"/>
        <v>100.70139985733555</v>
      </c>
      <c r="C271" s="2">
        <f t="shared" si="16"/>
        <v>428.8067135821643</v>
      </c>
    </row>
    <row r="272" spans="1:3" ht="15">
      <c r="A272" s="1">
        <f t="shared" si="20"/>
        <v>258</v>
      </c>
      <c r="B272" s="2">
        <f aca="true" t="shared" si="21" ref="B272:B335">MAX(B271+$G$8*$E$8*A$8*((1-($B271+$C271)/(A$8*$F$8))*B271-C$8),0)</f>
        <v>100.15424902428488</v>
      </c>
      <c r="C272" s="2">
        <f aca="true" t="shared" si="22" ref="C272:C335">MAX(C271+$G$8*$E$8*B$8*((1-($B271+$C271)/(B$8*$F$8))*C271-D$8),0)</f>
        <v>429.410419435275</v>
      </c>
    </row>
    <row r="273" spans="1:3" ht="15">
      <c r="A273" s="1">
        <f t="shared" si="20"/>
        <v>259</v>
      </c>
      <c r="B273" s="2">
        <f t="shared" si="21"/>
        <v>99.60814630756296</v>
      </c>
      <c r="C273" s="2">
        <f t="shared" si="22"/>
        <v>430.0129338640829</v>
      </c>
    </row>
    <row r="274" spans="1:3" ht="15">
      <c r="A274" s="1">
        <f t="shared" si="20"/>
        <v>260</v>
      </c>
      <c r="B274" s="2">
        <f t="shared" si="21"/>
        <v>99.06309621881043</v>
      </c>
      <c r="C274" s="2">
        <f t="shared" si="22"/>
        <v>430.6142537745201</v>
      </c>
    </row>
    <row r="275" spans="1:3" ht="15">
      <c r="A275" s="1">
        <f t="shared" si="20"/>
        <v>261</v>
      </c>
      <c r="B275" s="2">
        <f t="shared" si="21"/>
        <v>98.51910320101956</v>
      </c>
      <c r="C275" s="2">
        <f t="shared" si="22"/>
        <v>431.21437605125436</v>
      </c>
    </row>
    <row r="276" spans="1:3" ht="15">
      <c r="A276" s="1">
        <f aca="true" t="shared" si="23" ref="A276:A291">A275+1</f>
        <v>262</v>
      </c>
      <c r="B276" s="2">
        <f t="shared" si="21"/>
        <v>97.97617162992155</v>
      </c>
      <c r="C276" s="2">
        <f t="shared" si="22"/>
        <v>431.8132975611504</v>
      </c>
    </row>
    <row r="277" spans="1:3" ht="15">
      <c r="A277" s="1">
        <f t="shared" si="23"/>
        <v>263</v>
      </c>
      <c r="B277" s="2">
        <f t="shared" si="21"/>
        <v>97.43430581529869</v>
      </c>
      <c r="C277" s="2">
        <f t="shared" si="22"/>
        <v>432.41101515655686</v>
      </c>
    </row>
    <row r="278" spans="1:3" ht="15">
      <c r="A278" s="1">
        <f t="shared" si="23"/>
        <v>264</v>
      </c>
      <c r="B278" s="2">
        <f t="shared" si="21"/>
        <v>96.89351000222594</v>
      </c>
      <c r="C278" s="2">
        <f t="shared" si="22"/>
        <v>433.0075256784283</v>
      </c>
    </row>
    <row r="279" spans="1:3" ht="15">
      <c r="A279" s="1">
        <f t="shared" si="23"/>
        <v>265</v>
      </c>
      <c r="B279" s="2">
        <f t="shared" si="21"/>
        <v>96.3537883722459</v>
      </c>
      <c r="C279" s="2">
        <f t="shared" si="22"/>
        <v>433.6028259592902</v>
      </c>
    </row>
    <row r="280" spans="1:3" ht="15">
      <c r="A280" s="1">
        <f t="shared" si="23"/>
        <v>266</v>
      </c>
      <c r="B280" s="2">
        <f t="shared" si="21"/>
        <v>95.81514504448091</v>
      </c>
      <c r="C280" s="2">
        <f t="shared" si="22"/>
        <v>434.196912826054</v>
      </c>
    </row>
    <row r="281" spans="1:3" ht="15">
      <c r="A281" s="1">
        <f t="shared" si="23"/>
        <v>267</v>
      </c>
      <c r="B281" s="2">
        <f t="shared" si="21"/>
        <v>95.27758407668605</v>
      </c>
      <c r="C281" s="2">
        <f t="shared" si="22"/>
        <v>434.78978310268997</v>
      </c>
    </row>
    <row r="282" spans="1:3" ht="15">
      <c r="A282" s="1">
        <f t="shared" si="23"/>
        <v>268</v>
      </c>
      <c r="B282" s="2">
        <f t="shared" si="21"/>
        <v>94.7411094662463</v>
      </c>
      <c r="C282" s="2">
        <f t="shared" si="22"/>
        <v>435.38143361276445</v>
      </c>
    </row>
    <row r="283" spans="1:3" ht="15">
      <c r="A283" s="1">
        <f t="shared" si="23"/>
        <v>269</v>
      </c>
      <c r="B283" s="2">
        <f t="shared" si="21"/>
        <v>94.20572515112127</v>
      </c>
      <c r="C283" s="2">
        <f t="shared" si="22"/>
        <v>435.97186118184806</v>
      </c>
    </row>
    <row r="284" spans="1:3" ht="15">
      <c r="A284" s="1">
        <f t="shared" si="23"/>
        <v>270</v>
      </c>
      <c r="B284" s="2">
        <f t="shared" si="21"/>
        <v>93.67143501074048</v>
      </c>
      <c r="C284" s="2">
        <f t="shared" si="22"/>
        <v>436.56106263980126</v>
      </c>
    </row>
    <row r="285" spans="1:3" ht="15">
      <c r="A285" s="1">
        <f t="shared" si="23"/>
        <v>271</v>
      </c>
      <c r="B285" s="2">
        <f t="shared" si="21"/>
        <v>93.13824286685197</v>
      </c>
      <c r="C285" s="2">
        <f t="shared" si="22"/>
        <v>437.14903482294267</v>
      </c>
    </row>
    <row r="286" spans="1:3" ht="15">
      <c r="A286" s="1">
        <f t="shared" si="23"/>
        <v>272</v>
      </c>
      <c r="B286" s="2">
        <f t="shared" si="21"/>
        <v>92.60615248432718</v>
      </c>
      <c r="C286" s="2">
        <f t="shared" si="22"/>
        <v>437.73577457610656</v>
      </c>
    </row>
    <row r="287" spans="1:3" ht="15">
      <c r="A287" s="1">
        <f t="shared" si="23"/>
        <v>273</v>
      </c>
      <c r="B287" s="2">
        <f t="shared" si="21"/>
        <v>92.0751675719245</v>
      </c>
      <c r="C287" s="2">
        <f t="shared" si="22"/>
        <v>438.321278754594</v>
      </c>
    </row>
    <row r="288" spans="1:3" ht="15">
      <c r="A288" s="1">
        <f t="shared" si="23"/>
        <v>274</v>
      </c>
      <c r="B288" s="2">
        <f t="shared" si="21"/>
        <v>91.54529178301398</v>
      </c>
      <c r="C288" s="2">
        <f t="shared" si="22"/>
        <v>438.9055442260235</v>
      </c>
    </row>
    <row r="289" spans="1:3" ht="15">
      <c r="A289" s="1">
        <f t="shared" si="23"/>
        <v>275</v>
      </c>
      <c r="B289" s="2">
        <f t="shared" si="21"/>
        <v>91.01652871626557</v>
      </c>
      <c r="C289" s="2">
        <f t="shared" si="22"/>
        <v>439.4885678720852</v>
      </c>
    </row>
    <row r="290" spans="1:3" ht="15">
      <c r="A290" s="1">
        <f t="shared" si="23"/>
        <v>276</v>
      </c>
      <c r="B290" s="2">
        <f t="shared" si="21"/>
        <v>90.48888191630296</v>
      </c>
      <c r="C290" s="2">
        <f t="shared" si="22"/>
        <v>440.0703465902042</v>
      </c>
    </row>
    <row r="291" spans="1:3" ht="15">
      <c r="A291" s="1">
        <f t="shared" si="23"/>
        <v>277</v>
      </c>
      <c r="B291" s="2">
        <f t="shared" si="21"/>
        <v>89.96235487432509</v>
      </c>
      <c r="C291" s="2">
        <f t="shared" si="22"/>
        <v>440.65087729511646</v>
      </c>
    </row>
    <row r="292" spans="1:3" ht="15">
      <c r="A292" s="1">
        <f aca="true" t="shared" si="24" ref="A292:A307">A291+1</f>
        <v>278</v>
      </c>
      <c r="B292" s="2">
        <f t="shared" si="21"/>
        <v>89.43695102869735</v>
      </c>
      <c r="C292" s="2">
        <f t="shared" si="22"/>
        <v>441.2301569203617</v>
      </c>
    </row>
    <row r="293" spans="1:3" ht="15">
      <c r="A293" s="1">
        <f t="shared" si="24"/>
        <v>279</v>
      </c>
      <c r="B293" s="2">
        <f t="shared" si="21"/>
        <v>88.91267376551417</v>
      </c>
      <c r="C293" s="2">
        <f t="shared" si="22"/>
        <v>441.8081824196978</v>
      </c>
    </row>
    <row r="294" spans="1:3" ht="15">
      <c r="A294" s="1">
        <f t="shared" si="24"/>
        <v>280</v>
      </c>
      <c r="B294" s="2">
        <f t="shared" si="21"/>
        <v>88.38952641913487</v>
      </c>
      <c r="C294" s="2">
        <f t="shared" si="22"/>
        <v>442.38495076843975</v>
      </c>
    </row>
    <row r="295" spans="1:3" ht="15">
      <c r="A295" s="1">
        <f t="shared" si="24"/>
        <v>281</v>
      </c>
      <c r="B295" s="2">
        <f t="shared" si="21"/>
        <v>87.86751227269426</v>
      </c>
      <c r="C295" s="2">
        <f t="shared" si="22"/>
        <v>442.96045896472697</v>
      </c>
    </row>
    <row r="296" spans="1:3" ht="15">
      <c r="A296" s="1">
        <f t="shared" si="24"/>
        <v>282</v>
      </c>
      <c r="B296" s="2">
        <f t="shared" si="21"/>
        <v>87.34663455858961</v>
      </c>
      <c r="C296" s="2">
        <f t="shared" si="22"/>
        <v>443.53470403072265</v>
      </c>
    </row>
    <row r="297" spans="1:3" ht="15">
      <c r="A297" s="1">
        <f t="shared" si="24"/>
        <v>283</v>
      </c>
      <c r="B297" s="2">
        <f t="shared" si="21"/>
        <v>86.82689645894554</v>
      </c>
      <c r="C297" s="2">
        <f t="shared" si="22"/>
        <v>444.10768301374793</v>
      </c>
    </row>
    <row r="298" spans="1:3" ht="15">
      <c r="A298" s="1">
        <f t="shared" si="24"/>
        <v>284</v>
      </c>
      <c r="B298" s="2">
        <f t="shared" si="21"/>
        <v>86.30830110605788</v>
      </c>
      <c r="C298" s="2">
        <f t="shared" si="22"/>
        <v>444.6793929873544</v>
      </c>
    </row>
    <row r="299" spans="1:3" ht="15">
      <c r="A299" s="1">
        <f t="shared" si="24"/>
        <v>285</v>
      </c>
      <c r="B299" s="2">
        <f t="shared" si="21"/>
        <v>85.79085158281822</v>
      </c>
      <c r="C299" s="2">
        <f t="shared" si="22"/>
        <v>445.2498310523375</v>
      </c>
    </row>
    <row r="300" spans="1:3" ht="15">
      <c r="A300" s="1">
        <f t="shared" si="24"/>
        <v>286</v>
      </c>
      <c r="B300" s="2">
        <f t="shared" si="21"/>
        <v>85.27455092312002</v>
      </c>
      <c r="C300" s="2">
        <f t="shared" si="22"/>
        <v>445.818994337694</v>
      </c>
    </row>
    <row r="301" spans="1:3" ht="15">
      <c r="A301" s="1">
        <f t="shared" si="24"/>
        <v>287</v>
      </c>
      <c r="B301" s="2">
        <f t="shared" si="21"/>
        <v>84.75940211224766</v>
      </c>
      <c r="C301" s="2">
        <f t="shared" si="22"/>
        <v>446.38688000152547</v>
      </c>
    </row>
    <row r="302" spans="1:3" ht="15">
      <c r="A302" s="1">
        <f t="shared" si="24"/>
        <v>288</v>
      </c>
      <c r="B302" s="2">
        <f t="shared" si="21"/>
        <v>84.24540808724937</v>
      </c>
      <c r="C302" s="2">
        <f t="shared" si="22"/>
        <v>446.95348523189165</v>
      </c>
    </row>
    <row r="303" spans="1:3" ht="15">
      <c r="A303" s="1">
        <f t="shared" si="24"/>
        <v>289</v>
      </c>
      <c r="B303" s="2">
        <f t="shared" si="21"/>
        <v>83.73257173729522</v>
      </c>
      <c r="C303" s="2">
        <f t="shared" si="22"/>
        <v>447.5188072476143</v>
      </c>
    </row>
    <row r="304" spans="1:3" ht="15">
      <c r="A304" s="1">
        <f t="shared" si="24"/>
        <v>290</v>
      </c>
      <c r="B304" s="2">
        <f t="shared" si="21"/>
        <v>83.22089590402088</v>
      </c>
      <c r="C304" s="2">
        <f t="shared" si="22"/>
        <v>448.0828432990354</v>
      </c>
    </row>
    <row r="305" spans="1:3" ht="15">
      <c r="A305" s="1">
        <f t="shared" si="24"/>
        <v>291</v>
      </c>
      <c r="B305" s="2">
        <f t="shared" si="21"/>
        <v>82.71038338185846</v>
      </c>
      <c r="C305" s="2">
        <f t="shared" si="22"/>
        <v>448.6455906687309</v>
      </c>
    </row>
    <row r="306" spans="1:3" ht="15">
      <c r="A306" s="1">
        <f t="shared" si="24"/>
        <v>292</v>
      </c>
      <c r="B306" s="2">
        <f t="shared" si="21"/>
        <v>82.20103691835487</v>
      </c>
      <c r="C306" s="2">
        <f t="shared" si="22"/>
        <v>449.20704667218257</v>
      </c>
    </row>
    <row r="307" spans="1:3" ht="15">
      <c r="A307" s="1">
        <f t="shared" si="24"/>
        <v>293</v>
      </c>
      <c r="B307" s="2">
        <f t="shared" si="21"/>
        <v>81.69285921447882</v>
      </c>
      <c r="C307" s="2">
        <f t="shared" si="22"/>
        <v>449.76720865840963</v>
      </c>
    </row>
    <row r="308" spans="1:3" ht="15">
      <c r="A308" s="1">
        <f aca="true" t="shared" si="25" ref="A308:A323">A307+1</f>
        <v>294</v>
      </c>
      <c r="B308" s="2">
        <f t="shared" si="21"/>
        <v>81.18585292491703</v>
      </c>
      <c r="C308" s="2">
        <f t="shared" si="22"/>
        <v>450.32607401056237</v>
      </c>
    </row>
    <row r="309" spans="1:3" ht="15">
      <c r="A309" s="1">
        <f t="shared" si="25"/>
        <v>295</v>
      </c>
      <c r="B309" s="2">
        <f t="shared" si="21"/>
        <v>80.68002065836058</v>
      </c>
      <c r="C309" s="2">
        <f t="shared" si="22"/>
        <v>450.88364014647897</v>
      </c>
    </row>
    <row r="310" spans="1:3" ht="15">
      <c r="A310" s="1">
        <f t="shared" si="25"/>
        <v>296</v>
      </c>
      <c r="B310" s="2">
        <f t="shared" si="21"/>
        <v>80.17536497778178</v>
      </c>
      <c r="C310" s="2">
        <f t="shared" si="22"/>
        <v>451.43990451920786</v>
      </c>
    </row>
    <row r="311" spans="1:3" ht="15">
      <c r="A311" s="1">
        <f t="shared" si="25"/>
        <v>297</v>
      </c>
      <c r="B311" s="2">
        <f t="shared" si="21"/>
        <v>79.67188840070257</v>
      </c>
      <c r="C311" s="2">
        <f t="shared" si="22"/>
        <v>451.9948646174969</v>
      </c>
    </row>
    <row r="312" spans="1:3" ht="15">
      <c r="A312" s="1">
        <f t="shared" si="25"/>
        <v>298</v>
      </c>
      <c r="B312" s="2">
        <f t="shared" si="21"/>
        <v>79.16959339945471</v>
      </c>
      <c r="C312" s="2">
        <f t="shared" si="22"/>
        <v>452.5485179662507</v>
      </c>
    </row>
    <row r="313" spans="1:3" ht="15">
      <c r="A313" s="1">
        <f t="shared" si="25"/>
        <v>299</v>
      </c>
      <c r="B313" s="2">
        <f t="shared" si="21"/>
        <v>78.66848240143256</v>
      </c>
      <c r="C313" s="2">
        <f t="shared" si="22"/>
        <v>453.1008621269581</v>
      </c>
    </row>
    <row r="314" spans="1:3" ht="15">
      <c r="A314" s="1">
        <f t="shared" si="25"/>
        <v>300</v>
      </c>
      <c r="B314" s="2">
        <f t="shared" si="21"/>
        <v>78.16855778933888</v>
      </c>
      <c r="C314" s="2">
        <f t="shared" si="22"/>
        <v>453.65189469809064</v>
      </c>
    </row>
    <row r="315" spans="1:3" ht="15">
      <c r="A315" s="1">
        <f t="shared" si="25"/>
        <v>301</v>
      </c>
      <c r="B315" s="2">
        <f t="shared" si="21"/>
        <v>77.66982190142423</v>
      </c>
      <c r="C315" s="2">
        <f t="shared" si="22"/>
        <v>454.2016133154738</v>
      </c>
    </row>
    <row r="316" spans="1:3" ht="15">
      <c r="A316" s="1">
        <f t="shared" si="25"/>
        <v>302</v>
      </c>
      <c r="B316" s="2">
        <f t="shared" si="21"/>
        <v>77.1722770317203</v>
      </c>
      <c r="C316" s="2">
        <f t="shared" si="22"/>
        <v>454.7500156526317</v>
      </c>
    </row>
    <row r="317" spans="1:3" ht="15">
      <c r="A317" s="1">
        <f t="shared" si="25"/>
        <v>303</v>
      </c>
      <c r="B317" s="2">
        <f t="shared" si="21"/>
        <v>76.67592543026785</v>
      </c>
      <c r="C317" s="2">
        <f t="shared" si="22"/>
        <v>455.2970994211072</v>
      </c>
    </row>
    <row r="318" spans="1:3" ht="15">
      <c r="A318" s="1">
        <f t="shared" si="25"/>
        <v>304</v>
      </c>
      <c r="B318" s="2">
        <f t="shared" si="21"/>
        <v>76.18076930333945</v>
      </c>
      <c r="C318" s="2">
        <f t="shared" si="22"/>
        <v>455.8428623707577</v>
      </c>
    </row>
    <row r="319" spans="1:3" ht="15">
      <c r="A319" s="1">
        <f t="shared" si="25"/>
        <v>305</v>
      </c>
      <c r="B319" s="2">
        <f t="shared" si="21"/>
        <v>75.6868108136575</v>
      </c>
      <c r="C319" s="2">
        <f t="shared" si="22"/>
        <v>456.38730229002874</v>
      </c>
    </row>
    <row r="320" spans="1:3" ht="15">
      <c r="A320" s="1">
        <f t="shared" si="25"/>
        <v>306</v>
      </c>
      <c r="B320" s="2">
        <f t="shared" si="21"/>
        <v>75.19405208060805</v>
      </c>
      <c r="C320" s="2">
        <f t="shared" si="22"/>
        <v>456.93041700620523</v>
      </c>
    </row>
    <row r="321" spans="1:3" ht="15">
      <c r="A321" s="1">
        <f t="shared" si="25"/>
        <v>307</v>
      </c>
      <c r="B321" s="2">
        <f t="shared" si="21"/>
        <v>74.70249518045047</v>
      </c>
      <c r="C321" s="2">
        <f t="shared" si="22"/>
        <v>457.4722043856422</v>
      </c>
    </row>
    <row r="322" spans="1:3" ht="15">
      <c r="A322" s="1">
        <f t="shared" si="25"/>
        <v>308</v>
      </c>
      <c r="B322" s="2">
        <f t="shared" si="21"/>
        <v>74.21214214652362</v>
      </c>
      <c r="C322" s="2">
        <f t="shared" si="22"/>
        <v>458.0126623339758</v>
      </c>
    </row>
    <row r="323" spans="1:3" ht="15">
      <c r="A323" s="1">
        <f t="shared" si="25"/>
        <v>309</v>
      </c>
      <c r="B323" s="2">
        <f t="shared" si="21"/>
        <v>73.72299496944854</v>
      </c>
      <c r="C323" s="2">
        <f t="shared" si="22"/>
        <v>458.5517887963152</v>
      </c>
    </row>
    <row r="324" spans="1:3" ht="15">
      <c r="A324" s="1">
        <f aca="true" t="shared" si="26" ref="A324:A339">A323+1</f>
        <v>310</v>
      </c>
      <c r="B324" s="2">
        <f t="shared" si="21"/>
        <v>73.2350555973282</v>
      </c>
      <c r="C324" s="2">
        <f t="shared" si="22"/>
        <v>459.0895817574162</v>
      </c>
    </row>
    <row r="325" spans="1:3" ht="15">
      <c r="A325" s="1">
        <f t="shared" si="26"/>
        <v>311</v>
      </c>
      <c r="B325" s="2">
        <f t="shared" si="21"/>
        <v>72.74832593594438</v>
      </c>
      <c r="C325" s="2">
        <f t="shared" si="22"/>
        <v>459.6260392418383</v>
      </c>
    </row>
    <row r="326" spans="1:3" ht="15">
      <c r="A326" s="1">
        <f t="shared" si="26"/>
        <v>312</v>
      </c>
      <c r="B326" s="2">
        <f t="shared" si="21"/>
        <v>72.26280784895212</v>
      </c>
      <c r="C326" s="2">
        <f t="shared" si="22"/>
        <v>460.1611593140842</v>
      </c>
    </row>
    <row r="327" spans="1:3" ht="15">
      <c r="A327" s="1">
        <f t="shared" si="26"/>
        <v>313</v>
      </c>
      <c r="B327" s="2">
        <f t="shared" si="21"/>
        <v>71.7785031580718</v>
      </c>
      <c r="C327" s="2">
        <f t="shared" si="22"/>
        <v>460.6949400787242</v>
      </c>
    </row>
    <row r="328" spans="1:3" ht="15">
      <c r="A328" s="1">
        <f t="shared" si="26"/>
        <v>314</v>
      </c>
      <c r="B328" s="2">
        <f t="shared" si="21"/>
        <v>71.29541364327922</v>
      </c>
      <c r="C328" s="2">
        <f t="shared" si="22"/>
        <v>461.22737968050524</v>
      </c>
    </row>
    <row r="329" spans="1:3" ht="15">
      <c r="A329" s="1">
        <f t="shared" si="26"/>
        <v>315</v>
      </c>
      <c r="B329" s="2">
        <f t="shared" si="21"/>
        <v>70.8135410429938</v>
      </c>
      <c r="C329" s="2">
        <f t="shared" si="22"/>
        <v>461.75847630444576</v>
      </c>
    </row>
    <row r="330" spans="1:3" ht="15">
      <c r="A330" s="1">
        <f t="shared" si="26"/>
        <v>316</v>
      </c>
      <c r="B330" s="2">
        <f t="shared" si="21"/>
        <v>70.3328870542652</v>
      </c>
      <c r="C330" s="2">
        <f t="shared" si="22"/>
        <v>462.2882281759164</v>
      </c>
    </row>
    <row r="331" spans="1:3" ht="15">
      <c r="A331" s="1">
        <f t="shared" si="26"/>
        <v>317</v>
      </c>
      <c r="B331" s="2">
        <f t="shared" si="21"/>
        <v>69.85345333295835</v>
      </c>
      <c r="C331" s="2">
        <f t="shared" si="22"/>
        <v>462.81663356070766</v>
      </c>
    </row>
    <row r="332" spans="1:3" ht="15">
      <c r="A332" s="1">
        <f t="shared" si="26"/>
        <v>318</v>
      </c>
      <c r="B332" s="2">
        <f t="shared" si="21"/>
        <v>69.37524149393731</v>
      </c>
      <c r="C332" s="2">
        <f t="shared" si="22"/>
        <v>463.34369076508494</v>
      </c>
    </row>
    <row r="333" spans="1:3" ht="15">
      <c r="A333" s="1">
        <f t="shared" si="26"/>
        <v>319</v>
      </c>
      <c r="B333" s="2">
        <f t="shared" si="21"/>
        <v>68.89825311124797</v>
      </c>
      <c r="C333" s="2">
        <f t="shared" si="22"/>
        <v>463.86939813583155</v>
      </c>
    </row>
    <row r="334" spans="1:3" ht="15">
      <c r="A334" s="1">
        <f t="shared" si="26"/>
        <v>320</v>
      </c>
      <c r="B334" s="2">
        <f t="shared" si="21"/>
        <v>68.42248971829973</v>
      </c>
      <c r="C334" s="2">
        <f t="shared" si="22"/>
        <v>464.39375406027995</v>
      </c>
    </row>
    <row r="335" spans="1:3" ht="15">
      <c r="A335" s="1">
        <f t="shared" si="26"/>
        <v>321</v>
      </c>
      <c r="B335" s="2">
        <f t="shared" si="21"/>
        <v>67.94795280804642</v>
      </c>
      <c r="C335" s="2">
        <f t="shared" si="22"/>
        <v>464.9167569663322</v>
      </c>
    </row>
    <row r="336" spans="1:3" ht="15">
      <c r="A336" s="1">
        <f t="shared" si="26"/>
        <v>322</v>
      </c>
      <c r="B336" s="2">
        <f aca="true" t="shared" si="27" ref="B336:B399">MAX(B335+$G$8*$E$8*A$8*((1-($B335+$C335)/(A$8*$F$8))*B335-C$8),0)</f>
        <v>67.47464383316647</v>
      </c>
      <c r="C336" s="2">
        <f aca="true" t="shared" si="28" ref="C336:C399">MAX(C335+$G$8*$E$8*B$8*((1-($B335+$C335)/(B$8*$F$8))*C335-D$8),0)</f>
        <v>465.43840532246946</v>
      </c>
    </row>
    <row r="337" spans="1:3" ht="15">
      <c r="A337" s="1">
        <f t="shared" si="26"/>
        <v>323</v>
      </c>
      <c r="B337" s="2">
        <f t="shared" si="27"/>
        <v>67.00256420624247</v>
      </c>
      <c r="C337" s="2">
        <f t="shared" si="28"/>
        <v>465.95869763775187</v>
      </c>
    </row>
    <row r="338" spans="1:3" ht="15">
      <c r="A338" s="1">
        <f t="shared" si="26"/>
        <v>324</v>
      </c>
      <c r="B338" s="2">
        <f t="shared" si="27"/>
        <v>66.53171529994037</v>
      </c>
      <c r="C338" s="2">
        <f t="shared" si="28"/>
        <v>466.4776324618082</v>
      </c>
    </row>
    <row r="339" spans="1:3" ht="15">
      <c r="A339" s="1">
        <f t="shared" si="26"/>
        <v>325</v>
      </c>
      <c r="B339" s="2">
        <f t="shared" si="27"/>
        <v>66.06209844718823</v>
      </c>
      <c r="C339" s="2">
        <f t="shared" si="28"/>
        <v>466.99520838481635</v>
      </c>
    </row>
    <row r="340" spans="1:3" ht="15">
      <c r="A340" s="1">
        <f aca="true" t="shared" si="29" ref="A340:A355">A339+1</f>
        <v>326</v>
      </c>
      <c r="B340" s="2">
        <f t="shared" si="27"/>
        <v>65.59371494135475</v>
      </c>
      <c r="C340" s="2">
        <f t="shared" si="28"/>
        <v>467.51142403747514</v>
      </c>
    </row>
    <row r="341" spans="1:3" ht="15">
      <c r="A341" s="1">
        <f t="shared" si="29"/>
        <v>327</v>
      </c>
      <c r="B341" s="2">
        <f t="shared" si="27"/>
        <v>65.12656603642762</v>
      </c>
      <c r="C341" s="2">
        <f t="shared" si="28"/>
        <v>468.02627809096737</v>
      </c>
    </row>
    <row r="342" spans="1:3" ht="15">
      <c r="A342" s="1">
        <f t="shared" si="29"/>
        <v>328</v>
      </c>
      <c r="B342" s="2">
        <f t="shared" si="27"/>
        <v>64.6606529471918</v>
      </c>
      <c r="C342" s="2">
        <f t="shared" si="28"/>
        <v>468.5397692569147</v>
      </c>
    </row>
    <row r="343" spans="1:3" ht="15">
      <c r="A343" s="1">
        <f t="shared" si="29"/>
        <v>329</v>
      </c>
      <c r="B343" s="2">
        <f t="shared" si="27"/>
        <v>64.19597684940781</v>
      </c>
      <c r="C343" s="2">
        <f t="shared" si="28"/>
        <v>469.0518962873249</v>
      </c>
    </row>
    <row r="344" spans="1:3" ht="15">
      <c r="A344" s="1">
        <f t="shared" si="29"/>
        <v>330</v>
      </c>
      <c r="B344" s="2">
        <f t="shared" si="27"/>
        <v>63.73253887999004</v>
      </c>
      <c r="C344" s="2">
        <f t="shared" si="28"/>
        <v>469.562657974531</v>
      </c>
    </row>
    <row r="345" spans="1:3" ht="15">
      <c r="A345" s="1">
        <f t="shared" si="29"/>
        <v>331</v>
      </c>
      <c r="B345" s="2">
        <f t="shared" si="27"/>
        <v>63.27034013718527</v>
      </c>
      <c r="C345" s="2">
        <f t="shared" si="28"/>
        <v>470.07205315112424</v>
      </c>
    </row>
    <row r="346" spans="1:3" ht="15">
      <c r="A346" s="1">
        <f t="shared" si="29"/>
        <v>332</v>
      </c>
      <c r="B346" s="2">
        <f t="shared" si="27"/>
        <v>62.80938168075136</v>
      </c>
      <c r="C346" s="2">
        <f t="shared" si="28"/>
        <v>470.5800806898791</v>
      </c>
    </row>
    <row r="347" spans="1:3" ht="15">
      <c r="A347" s="1">
        <f t="shared" si="29"/>
        <v>333</v>
      </c>
      <c r="B347" s="2">
        <f t="shared" si="27"/>
        <v>62.34966453213616</v>
      </c>
      <c r="C347" s="2">
        <f t="shared" si="28"/>
        <v>471.08673950367216</v>
      </c>
    </row>
    <row r="348" spans="1:3" ht="15">
      <c r="A348" s="1">
        <f t="shared" si="29"/>
        <v>334</v>
      </c>
      <c r="B348" s="2">
        <f t="shared" si="27"/>
        <v>61.8911896746568</v>
      </c>
      <c r="C348" s="2">
        <f t="shared" si="28"/>
        <v>471.5920285453949</v>
      </c>
    </row>
    <row r="349" spans="1:3" ht="15">
      <c r="A349" s="1">
        <f t="shared" si="29"/>
        <v>335</v>
      </c>
      <c r="B349" s="2">
        <f t="shared" si="27"/>
        <v>61.433958053679284</v>
      </c>
      <c r="C349" s="2">
        <f t="shared" si="28"/>
        <v>472.09594680785966</v>
      </c>
    </row>
    <row r="350" spans="1:3" ht="15">
      <c r="A350" s="1">
        <f t="shared" si="29"/>
        <v>336</v>
      </c>
      <c r="B350" s="2">
        <f t="shared" si="27"/>
        <v>60.97797057679852</v>
      </c>
      <c r="C350" s="2">
        <f t="shared" si="28"/>
        <v>472.5984933237004</v>
      </c>
    </row>
    <row r="351" spans="1:3" ht="15">
      <c r="A351" s="1">
        <f t="shared" si="29"/>
        <v>337</v>
      </c>
      <c r="B351" s="2">
        <f t="shared" si="27"/>
        <v>60.523228114018764</v>
      </c>
      <c r="C351" s="2">
        <f t="shared" si="28"/>
        <v>473.09966716526753</v>
      </c>
    </row>
    <row r="352" spans="1:3" ht="15">
      <c r="A352" s="1">
        <f t="shared" si="29"/>
        <v>338</v>
      </c>
      <c r="B352" s="2">
        <f t="shared" si="27"/>
        <v>60.06973149793456</v>
      </c>
      <c r="C352" s="2">
        <f t="shared" si="28"/>
        <v>473.5994674445176</v>
      </c>
    </row>
    <row r="353" spans="1:3" ht="15">
      <c r="A353" s="1">
        <f t="shared" si="29"/>
        <v>339</v>
      </c>
      <c r="B353" s="2">
        <f t="shared" si="27"/>
        <v>59.6174815239122</v>
      </c>
      <c r="C353" s="2">
        <f t="shared" si="28"/>
        <v>474.09789331289727</v>
      </c>
    </row>
    <row r="354" spans="1:3" ht="15">
      <c r="A354" s="1">
        <f t="shared" si="29"/>
        <v>340</v>
      </c>
      <c r="B354" s="2">
        <f t="shared" si="27"/>
        <v>59.166478950271674</v>
      </c>
      <c r="C354" s="2">
        <f t="shared" si="28"/>
        <v>474.5949439612232</v>
      </c>
    </row>
    <row r="355" spans="1:3" ht="15">
      <c r="A355" s="1">
        <f t="shared" si="29"/>
        <v>341</v>
      </c>
      <c r="B355" s="2">
        <f t="shared" si="27"/>
        <v>58.716724498469254</v>
      </c>
      <c r="C355" s="2">
        <f t="shared" si="28"/>
        <v>475.0906186195561</v>
      </c>
    </row>
    <row r="356" spans="1:3" ht="15">
      <c r="A356" s="1">
        <f aca="true" t="shared" si="30" ref="A356:A371">A355+1</f>
        <v>342</v>
      </c>
      <c r="B356" s="2">
        <f t="shared" si="27"/>
        <v>58.26821885328062</v>
      </c>
      <c r="C356" s="2">
        <f t="shared" si="28"/>
        <v>475.58491655707127</v>
      </c>
    </row>
    <row r="357" spans="1:3" ht="15">
      <c r="A357" s="1">
        <f t="shared" si="30"/>
        <v>343</v>
      </c>
      <c r="B357" s="2">
        <f t="shared" si="27"/>
        <v>57.820962662984606</v>
      </c>
      <c r="C357" s="2">
        <f t="shared" si="28"/>
        <v>476.07783708192386</v>
      </c>
    </row>
    <row r="358" spans="1:3" ht="15">
      <c r="A358" s="1">
        <f t="shared" si="30"/>
        <v>344</v>
      </c>
      <c r="B358" s="2">
        <f t="shared" si="27"/>
        <v>57.37495653954757</v>
      </c>
      <c r="C358" s="2">
        <f t="shared" si="28"/>
        <v>476.56937954111055</v>
      </c>
    </row>
    <row r="359" spans="1:3" ht="15">
      <c r="A359" s="1">
        <f t="shared" si="30"/>
        <v>345</v>
      </c>
      <c r="B359" s="2">
        <f t="shared" si="27"/>
        <v>56.930201058808414</v>
      </c>
      <c r="C359" s="2">
        <f t="shared" si="28"/>
        <v>477.05954332032667</v>
      </c>
    </row>
    <row r="360" spans="1:3" ht="15">
      <c r="A360" s="1">
        <f t="shared" si="30"/>
        <v>346</v>
      </c>
      <c r="B360" s="2">
        <f t="shared" si="27"/>
        <v>56.486696760664245</v>
      </c>
      <c r="C360" s="2">
        <f t="shared" si="28"/>
        <v>477.54832784381983</v>
      </c>
    </row>
    <row r="361" spans="1:3" ht="15">
      <c r="A361" s="1">
        <f t="shared" si="30"/>
        <v>347</v>
      </c>
      <c r="B361" s="2">
        <f t="shared" si="27"/>
        <v>56.04444414925672</v>
      </c>
      <c r="C361" s="2">
        <f t="shared" si="28"/>
        <v>478.0357325742395</v>
      </c>
    </row>
    <row r="362" spans="1:3" ht="15">
      <c r="A362" s="1">
        <f t="shared" si="30"/>
        <v>348</v>
      </c>
      <c r="B362" s="2">
        <f t="shared" si="27"/>
        <v>55.60344369315904</v>
      </c>
      <c r="C362" s="2">
        <f t="shared" si="28"/>
        <v>478.5217570124831</v>
      </c>
    </row>
    <row r="363" spans="1:3" ht="15">
      <c r="A363" s="1">
        <f t="shared" si="30"/>
        <v>349</v>
      </c>
      <c r="B363" s="2">
        <f t="shared" si="27"/>
        <v>55.16369582556365</v>
      </c>
      <c r="C363" s="2">
        <f t="shared" si="28"/>
        <v>479.00640069753877</v>
      </c>
    </row>
    <row r="364" spans="1:3" ht="15">
      <c r="A364" s="1">
        <f t="shared" si="30"/>
        <v>350</v>
      </c>
      <c r="B364" s="2">
        <f t="shared" si="27"/>
        <v>54.72520094447059</v>
      </c>
      <c r="C364" s="2">
        <f t="shared" si="28"/>
        <v>479.48966320632456</v>
      </c>
    </row>
    <row r="365" spans="1:3" ht="15">
      <c r="A365" s="1">
        <f t="shared" si="30"/>
        <v>351</v>
      </c>
      <c r="B365" s="2">
        <f t="shared" si="27"/>
        <v>54.28795941287659</v>
      </c>
      <c r="C365" s="2">
        <f t="shared" si="28"/>
        <v>479.9715441535247</v>
      </c>
    </row>
    <row r="366" spans="1:3" ht="15">
      <c r="A366" s="1">
        <f t="shared" si="30"/>
        <v>352</v>
      </c>
      <c r="B366" s="2">
        <f t="shared" si="27"/>
        <v>53.85197155896478</v>
      </c>
      <c r="C366" s="2">
        <f t="shared" si="28"/>
        <v>480.45204319142243</v>
      </c>
    </row>
    <row r="367" spans="1:3" ht="15">
      <c r="A367" s="1">
        <f t="shared" si="30"/>
        <v>353</v>
      </c>
      <c r="B367" s="2">
        <f t="shared" si="27"/>
        <v>53.41723767629516</v>
      </c>
      <c r="C367" s="2">
        <f t="shared" si="28"/>
        <v>480.9311600097303</v>
      </c>
    </row>
    <row r="368" spans="1:3" ht="15">
      <c r="A368" s="1">
        <f t="shared" si="30"/>
        <v>354</v>
      </c>
      <c r="B368" s="2">
        <f t="shared" si="27"/>
        <v>52.983758023995726</v>
      </c>
      <c r="C368" s="2">
        <f t="shared" si="28"/>
        <v>481.4088943354174</v>
      </c>
    </row>
    <row r="369" spans="1:3" ht="15">
      <c r="A369" s="1">
        <f t="shared" si="30"/>
        <v>355</v>
      </c>
      <c r="B369" s="2">
        <f t="shared" si="27"/>
        <v>52.55153282695427</v>
      </c>
      <c r="C369" s="2">
        <f t="shared" si="28"/>
        <v>481.88524593253373</v>
      </c>
    </row>
    <row r="370" spans="1:3" ht="15">
      <c r="A370" s="1">
        <f t="shared" si="30"/>
        <v>356</v>
      </c>
      <c r="B370" s="2">
        <f t="shared" si="27"/>
        <v>52.120562276010894</v>
      </c>
      <c r="C370" s="2">
        <f t="shared" si="28"/>
        <v>482.3602146020324</v>
      </c>
    </row>
    <row r="371" spans="1:3" ht="15">
      <c r="A371" s="1">
        <f t="shared" si="30"/>
        <v>357</v>
      </c>
      <c r="B371" s="2">
        <f t="shared" si="27"/>
        <v>51.69084652815116</v>
      </c>
      <c r="C371" s="2">
        <f t="shared" si="28"/>
        <v>482.8338001815888</v>
      </c>
    </row>
    <row r="372" spans="1:3" ht="15">
      <c r="A372" s="1">
        <f aca="true" t="shared" si="31" ref="A372:A387">A371+1</f>
        <v>358</v>
      </c>
      <c r="B372" s="2">
        <f t="shared" si="27"/>
        <v>51.26238570669998</v>
      </c>
      <c r="C372" s="2">
        <f t="shared" si="28"/>
        <v>483.3060025454177</v>
      </c>
    </row>
    <row r="373" spans="1:3" ht="15">
      <c r="A373" s="1">
        <f t="shared" si="31"/>
        <v>359</v>
      </c>
      <c r="B373" s="2">
        <f t="shared" si="27"/>
        <v>50.83517990151608</v>
      </c>
      <c r="C373" s="2">
        <f t="shared" si="28"/>
        <v>483.7768216040879</v>
      </c>
    </row>
    <row r="374" spans="1:3" ht="15">
      <c r="A374" s="1">
        <f t="shared" si="31"/>
        <v>360</v>
      </c>
      <c r="B374" s="2">
        <f t="shared" si="27"/>
        <v>50.409229169187185</v>
      </c>
      <c r="C374" s="2">
        <f t="shared" si="28"/>
        <v>484.2462573043346</v>
      </c>
    </row>
    <row r="375" spans="1:3" ht="15">
      <c r="A375" s="1">
        <f t="shared" si="31"/>
        <v>361</v>
      </c>
      <c r="B375" s="2">
        <f t="shared" si="27"/>
        <v>49.98453353322584</v>
      </c>
      <c r="C375" s="2">
        <f t="shared" si="28"/>
        <v>484.7143096288699</v>
      </c>
    </row>
    <row r="376" spans="1:3" ht="15">
      <c r="A376" s="1">
        <f t="shared" si="31"/>
        <v>362</v>
      </c>
      <c r="B376" s="2">
        <f t="shared" si="27"/>
        <v>49.56109298426585</v>
      </c>
      <c r="C376" s="2">
        <f t="shared" si="28"/>
        <v>485.1809785961907</v>
      </c>
    </row>
    <row r="377" spans="1:3" ht="15">
      <c r="A377" s="1">
        <f t="shared" si="31"/>
        <v>363</v>
      </c>
      <c r="B377" s="2">
        <f t="shared" si="27"/>
        <v>49.13890748025935</v>
      </c>
      <c r="C377" s="2">
        <f t="shared" si="28"/>
        <v>485.6462642603852</v>
      </c>
    </row>
    <row r="378" spans="1:3" ht="15">
      <c r="A378" s="1">
        <f t="shared" si="31"/>
        <v>364</v>
      </c>
      <c r="B378" s="2">
        <f t="shared" si="27"/>
        <v>48.717976946674504</v>
      </c>
      <c r="C378" s="2">
        <f t="shared" si="28"/>
        <v>486.1101667109371</v>
      </c>
    </row>
    <row r="379" spans="1:3" ht="15">
      <c r="A379" s="1">
        <f t="shared" si="31"/>
        <v>365</v>
      </c>
      <c r="B379" s="2">
        <f t="shared" si="27"/>
        <v>48.298301276693806</v>
      </c>
      <c r="C379" s="2">
        <f t="shared" si="28"/>
        <v>486.57268607252837</v>
      </c>
    </row>
    <row r="380" spans="1:3" ht="15">
      <c r="A380" s="1">
        <f t="shared" si="31"/>
        <v>366</v>
      </c>
      <c r="B380" s="2">
        <f t="shared" si="27"/>
        <v>47.879880331412956</v>
      </c>
      <c r="C380" s="2">
        <f t="shared" si="28"/>
        <v>487.0338225048398</v>
      </c>
    </row>
    <row r="381" spans="1:3" ht="15">
      <c r="A381" s="1">
        <f t="shared" si="31"/>
        <v>367</v>
      </c>
      <c r="B381" s="2">
        <f t="shared" si="27"/>
        <v>47.462713940040324</v>
      </c>
      <c r="C381" s="2">
        <f t="shared" si="28"/>
        <v>487.4935762023502</v>
      </c>
    </row>
    <row r="382" spans="1:3" ht="15">
      <c r="A382" s="1">
        <f t="shared" si="31"/>
        <v>368</v>
      </c>
      <c r="B382" s="2">
        <f t="shared" si="27"/>
        <v>47.04680190009699</v>
      </c>
      <c r="C382" s="2">
        <f t="shared" si="28"/>
        <v>487.95194739413387</v>
      </c>
    </row>
    <row r="383" spans="1:3" ht="15">
      <c r="A383" s="1">
        <f t="shared" si="31"/>
        <v>369</v>
      </c>
      <c r="B383" s="2">
        <f t="shared" si="27"/>
        <v>46.632143977617304</v>
      </c>
      <c r="C383" s="2">
        <f t="shared" si="28"/>
        <v>488.40893634365665</v>
      </c>
    </row>
    <row r="384" spans="1:3" ht="15">
      <c r="A384" s="1">
        <f t="shared" si="31"/>
        <v>370</v>
      </c>
      <c r="B384" s="2">
        <f t="shared" si="27"/>
        <v>46.21873990735001</v>
      </c>
      <c r="C384" s="2">
        <f t="shared" si="28"/>
        <v>488.86454334857035</v>
      </c>
    </row>
    <row r="385" spans="1:3" ht="15">
      <c r="A385" s="1">
        <f t="shared" si="31"/>
        <v>371</v>
      </c>
      <c r="B385" s="2">
        <f t="shared" si="27"/>
        <v>45.806589392959886</v>
      </c>
      <c r="C385" s="2">
        <f t="shared" si="28"/>
        <v>489.3187687405058</v>
      </c>
    </row>
    <row r="386" spans="1:3" ht="15">
      <c r="A386" s="1">
        <f t="shared" si="31"/>
        <v>372</v>
      </c>
      <c r="B386" s="2">
        <f t="shared" si="27"/>
        <v>45.395692107229856</v>
      </c>
      <c r="C386" s="2">
        <f t="shared" si="28"/>
        <v>489.7716128848646</v>
      </c>
    </row>
    <row r="387" spans="1:3" ht="15">
      <c r="A387" s="1">
        <f t="shared" si="31"/>
        <v>373</v>
      </c>
      <c r="B387" s="2">
        <f t="shared" si="27"/>
        <v>44.98604769226364</v>
      </c>
      <c r="C387" s="2">
        <f t="shared" si="28"/>
        <v>490.2230761806097</v>
      </c>
    </row>
    <row r="388" spans="1:3" ht="15">
      <c r="A388" s="1">
        <f aca="true" t="shared" si="32" ref="A388:A403">A387+1</f>
        <v>374</v>
      </c>
      <c r="B388" s="2">
        <f t="shared" si="27"/>
        <v>44.57765575968885</v>
      </c>
      <c r="C388" s="2">
        <f t="shared" si="28"/>
        <v>490.6731590600544</v>
      </c>
    </row>
    <row r="389" spans="1:3" ht="15">
      <c r="A389" s="1">
        <f t="shared" si="32"/>
        <v>375</v>
      </c>
      <c r="B389" s="2">
        <f t="shared" si="27"/>
        <v>44.17051589086055</v>
      </c>
      <c r="C389" s="2">
        <f t="shared" si="28"/>
        <v>491.1218619886502</v>
      </c>
    </row>
    <row r="390" spans="1:3" ht="15">
      <c r="A390" s="1">
        <f t="shared" si="32"/>
        <v>376</v>
      </c>
      <c r="B390" s="2">
        <f t="shared" si="27"/>
        <v>43.76462763706523</v>
      </c>
      <c r="C390" s="2">
        <f t="shared" si="28"/>
        <v>491.5691854647742</v>
      </c>
    </row>
    <row r="391" spans="1:3" ht="15">
      <c r="A391" s="1">
        <f t="shared" si="32"/>
        <v>377</v>
      </c>
      <c r="B391" s="2">
        <f t="shared" si="27"/>
        <v>43.359990519725265</v>
      </c>
      <c r="C391" s="2">
        <f t="shared" si="28"/>
        <v>492.0151300195145</v>
      </c>
    </row>
    <row r="392" spans="1:3" ht="15">
      <c r="A392" s="1">
        <f t="shared" si="32"/>
        <v>378</v>
      </c>
      <c r="B392" s="2">
        <f t="shared" si="27"/>
        <v>42.95660403060371</v>
      </c>
      <c r="C392" s="2">
        <f t="shared" si="28"/>
        <v>492.4596962164551</v>
      </c>
    </row>
    <row r="393" spans="1:3" ht="15">
      <c r="A393" s="1">
        <f t="shared" si="32"/>
        <v>379</v>
      </c>
      <c r="B393" s="2">
        <f t="shared" si="27"/>
        <v>42.55446763200952</v>
      </c>
      <c r="C393" s="2">
        <f t="shared" si="28"/>
        <v>492.90288465145966</v>
      </c>
    </row>
    <row r="394" spans="1:3" ht="15">
      <c r="A394" s="1">
        <f t="shared" si="32"/>
        <v>380</v>
      </c>
      <c r="B394" s="2">
        <f t="shared" si="27"/>
        <v>42.153580757003155</v>
      </c>
      <c r="C394" s="2">
        <f t="shared" si="28"/>
        <v>493.34469595245446</v>
      </c>
    </row>
    <row r="395" spans="1:3" ht="15">
      <c r="A395" s="1">
        <f t="shared" si="32"/>
        <v>381</v>
      </c>
      <c r="B395" s="2">
        <f t="shared" si="27"/>
        <v>41.7539428096025</v>
      </c>
      <c r="C395" s="2">
        <f t="shared" si="28"/>
        <v>493.78513077921036</v>
      </c>
    </row>
    <row r="396" spans="1:3" ht="15">
      <c r="A396" s="1">
        <f t="shared" si="32"/>
        <v>382</v>
      </c>
      <c r="B396" s="2">
        <f t="shared" si="27"/>
        <v>41.355553164989146</v>
      </c>
      <c r="C396" s="2">
        <f t="shared" si="28"/>
        <v>494.22418982312405</v>
      </c>
    </row>
    <row r="397" spans="1:3" ht="15">
      <c r="A397" s="1">
        <f t="shared" si="32"/>
        <v>383</v>
      </c>
      <c r="B397" s="2">
        <f t="shared" si="27"/>
        <v>40.95841116971499</v>
      </c>
      <c r="C397" s="2">
        <f t="shared" si="28"/>
        <v>494.66187380699813</v>
      </c>
    </row>
    <row r="398" spans="1:3" ht="15">
      <c r="A398" s="1">
        <f t="shared" si="32"/>
        <v>384</v>
      </c>
      <c r="B398" s="2">
        <f t="shared" si="27"/>
        <v>40.56251614190913</v>
      </c>
      <c r="C398" s="2">
        <f t="shared" si="28"/>
        <v>495.0981834848211</v>
      </c>
    </row>
    <row r="399" spans="1:3" ht="15">
      <c r="A399" s="1">
        <f t="shared" si="32"/>
        <v>385</v>
      </c>
      <c r="B399" s="2">
        <f t="shared" si="27"/>
        <v>40.16786737148502</v>
      </c>
      <c r="C399" s="2">
        <f t="shared" si="28"/>
        <v>495.533119641546</v>
      </c>
    </row>
    <row r="400" spans="1:3" ht="15">
      <c r="A400" s="1">
        <f t="shared" si="32"/>
        <v>386</v>
      </c>
      <c r="B400" s="2">
        <f aca="true" t="shared" si="33" ref="B400:B463">MAX(B399+$G$8*$E$8*A$8*((1-($B399+$C399)/(A$8*$F$8))*B399-C$8),0)</f>
        <v>39.77446412034797</v>
      </c>
      <c r="C400" s="2">
        <f aca="true" t="shared" si="34" ref="C400:C463">MAX(C399+$G$8*$E$8*B$8*((1-($B399+$C399)/(B$8*$F$8))*C399-D$8),0)</f>
        <v>495.9666830928688</v>
      </c>
    </row>
    <row r="401" spans="1:3" ht="15">
      <c r="A401" s="1">
        <f t="shared" si="32"/>
        <v>387</v>
      </c>
      <c r="B401" s="2">
        <f t="shared" si="33"/>
        <v>39.38230562260276</v>
      </c>
      <c r="C401" s="2">
        <f t="shared" si="34"/>
        <v>496.3988746850058</v>
      </c>
    </row>
    <row r="402" spans="1:3" ht="15">
      <c r="A402" s="1">
        <f t="shared" si="32"/>
        <v>388</v>
      </c>
      <c r="B402" s="2">
        <f t="shared" si="33"/>
        <v>38.99139108476159</v>
      </c>
      <c r="C402" s="2">
        <f t="shared" si="34"/>
        <v>496.82969529447104</v>
      </c>
    </row>
    <row r="403" spans="1:3" ht="15">
      <c r="A403" s="1">
        <f t="shared" si="32"/>
        <v>389</v>
      </c>
      <c r="B403" s="2">
        <f t="shared" si="33"/>
        <v>38.60171968595222</v>
      </c>
      <c r="C403" s="2">
        <f t="shared" si="34"/>
        <v>497.2591458278523</v>
      </c>
    </row>
    <row r="404" spans="1:3" ht="15">
      <c r="A404" s="1">
        <f aca="true" t="shared" si="35" ref="A404:A419">A403+1</f>
        <v>390</v>
      </c>
      <c r="B404" s="2">
        <f t="shared" si="33"/>
        <v>38.21329057812627</v>
      </c>
      <c r="C404" s="2">
        <f t="shared" si="34"/>
        <v>497.68722722158736</v>
      </c>
    </row>
    <row r="405" spans="1:3" ht="15">
      <c r="A405" s="1">
        <f t="shared" si="35"/>
        <v>391</v>
      </c>
      <c r="B405" s="2">
        <f t="shared" si="33"/>
        <v>37.826102886267705</v>
      </c>
      <c r="C405" s="2">
        <f t="shared" si="34"/>
        <v>498.11394044173943</v>
      </c>
    </row>
    <row r="406" spans="1:3" ht="15">
      <c r="A406" s="1">
        <f t="shared" si="35"/>
        <v>392</v>
      </c>
      <c r="B406" s="2">
        <f t="shared" si="33"/>
        <v>37.440155708601495</v>
      </c>
      <c r="C406" s="2">
        <f t="shared" si="34"/>
        <v>498.53928648377206</v>
      </c>
    </row>
    <row r="407" spans="1:3" ht="15">
      <c r="A407" s="1">
        <f t="shared" si="35"/>
        <v>393</v>
      </c>
      <c r="B407" s="2">
        <f t="shared" si="33"/>
        <v>37.05544811680239</v>
      </c>
      <c r="C407" s="2">
        <f t="shared" si="34"/>
        <v>498.9632663723239</v>
      </c>
    </row>
    <row r="408" spans="1:3" ht="15">
      <c r="A408" s="1">
        <f t="shared" si="35"/>
        <v>394</v>
      </c>
      <c r="B408" s="2">
        <f t="shared" si="33"/>
        <v>36.67197915620381</v>
      </c>
      <c r="C408" s="2">
        <f t="shared" si="34"/>
        <v>499.3858811609829</v>
      </c>
    </row>
    <row r="409" spans="1:3" ht="15">
      <c r="A409" s="1">
        <f t="shared" si="35"/>
        <v>395</v>
      </c>
      <c r="B409" s="2">
        <f t="shared" si="33"/>
        <v>36.28974784600689</v>
      </c>
      <c r="C409" s="2">
        <f t="shared" si="34"/>
        <v>499.80713193206</v>
      </c>
    </row>
    <row r="410" spans="1:3" ht="15">
      <c r="A410" s="1">
        <f t="shared" si="35"/>
        <v>396</v>
      </c>
      <c r="B410" s="2">
        <f t="shared" si="33"/>
        <v>35.90875317948952</v>
      </c>
      <c r="C410" s="2">
        <f t="shared" si="34"/>
        <v>500.2270197963631</v>
      </c>
    </row>
    <row r="411" spans="1:3" ht="15">
      <c r="A411" s="1">
        <f t="shared" si="35"/>
        <v>397</v>
      </c>
      <c r="B411" s="2">
        <f t="shared" si="33"/>
        <v>35.52899412421553</v>
      </c>
      <c r="C411" s="2">
        <f t="shared" si="34"/>
        <v>500.64554589297006</v>
      </c>
    </row>
    <row r="412" spans="1:3" ht="15">
      <c r="A412" s="1">
        <f t="shared" si="35"/>
        <v>398</v>
      </c>
      <c r="B412" s="2">
        <f t="shared" si="33"/>
        <v>35.150469622243854</v>
      </c>
      <c r="C412" s="2">
        <f t="shared" si="34"/>
        <v>501.06271138900183</v>
      </c>
    </row>
    <row r="413" spans="1:3" ht="15">
      <c r="A413" s="1">
        <f t="shared" si="35"/>
        <v>399</v>
      </c>
      <c r="B413" s="2">
        <f t="shared" si="33"/>
        <v>34.77317859033779</v>
      </c>
      <c r="C413" s="2">
        <f t="shared" si="34"/>
        <v>501.4785174793953</v>
      </c>
    </row>
    <row r="414" spans="1:3" ht="15">
      <c r="A414" s="1">
        <f t="shared" si="35"/>
        <v>400</v>
      </c>
      <c r="B414" s="2">
        <f t="shared" si="33"/>
        <v>34.39711992017425</v>
      </c>
      <c r="C414" s="2">
        <f t="shared" si="34"/>
        <v>501.89296538667594</v>
      </c>
    </row>
    <row r="415" spans="1:3" ht="15">
      <c r="A415" s="1">
        <f t="shared" si="35"/>
        <v>401</v>
      </c>
      <c r="B415" s="2">
        <f t="shared" si="33"/>
        <v>34.02229247855294</v>
      </c>
      <c r="C415" s="2">
        <f t="shared" si="34"/>
        <v>502.3060563607303</v>
      </c>
    </row>
    <row r="416" spans="1:3" ht="15">
      <c r="A416" s="1">
        <f t="shared" si="35"/>
        <v>402</v>
      </c>
      <c r="B416" s="2">
        <f t="shared" si="33"/>
        <v>33.64869510760564</v>
      </c>
      <c r="C416" s="2">
        <f t="shared" si="34"/>
        <v>502.7177916785782</v>
      </c>
    </row>
    <row r="417" spans="1:3" ht="15">
      <c r="A417" s="1">
        <f t="shared" si="35"/>
        <v>403</v>
      </c>
      <c r="B417" s="2">
        <f t="shared" si="33"/>
        <v>33.27632662500533</v>
      </c>
      <c r="C417" s="2">
        <f t="shared" si="34"/>
        <v>503.1281726441452</v>
      </c>
    </row>
    <row r="418" spans="1:3" ht="15">
      <c r="A418" s="1">
        <f t="shared" si="35"/>
        <v>404</v>
      </c>
      <c r="B418" s="2">
        <f t="shared" si="33"/>
        <v>32.905185824175334</v>
      </c>
      <c r="C418" s="2">
        <f t="shared" si="34"/>
        <v>503.53720058803464</v>
      </c>
    </row>
    <row r="419" spans="1:3" ht="15">
      <c r="A419" s="1">
        <f t="shared" si="35"/>
        <v>405</v>
      </c>
      <c r="B419" s="2">
        <f t="shared" si="33"/>
        <v>32.535271474498316</v>
      </c>
      <c r="C419" s="2">
        <f t="shared" si="34"/>
        <v>503.9448768672996</v>
      </c>
    </row>
    <row r="420" spans="1:3" ht="15">
      <c r="A420" s="1">
        <f aca="true" t="shared" si="36" ref="A420:A435">A419+1</f>
        <v>406</v>
      </c>
      <c r="B420" s="2">
        <f t="shared" si="33"/>
        <v>32.166582321525276</v>
      </c>
      <c r="C420" s="2">
        <f t="shared" si="34"/>
        <v>504.3512028652153</v>
      </c>
    </row>
    <row r="421" spans="1:3" ht="15">
      <c r="A421" s="1">
        <f t="shared" si="36"/>
        <v>407</v>
      </c>
      <c r="B421" s="2">
        <f t="shared" si="33"/>
        <v>31.799117087184367</v>
      </c>
      <c r="C421" s="2">
        <f t="shared" si="34"/>
        <v>504.7561799910508</v>
      </c>
    </row>
    <row r="422" spans="1:3" ht="15">
      <c r="A422" s="1">
        <f t="shared" si="36"/>
        <v>408</v>
      </c>
      <c r="B422" s="2">
        <f t="shared" si="33"/>
        <v>31.432874469989606</v>
      </c>
      <c r="C422" s="2">
        <f t="shared" si="34"/>
        <v>505.1598096798412</v>
      </c>
    </row>
    <row r="423" spans="1:3" ht="15">
      <c r="A423" s="1">
        <f t="shared" si="36"/>
        <v>409</v>
      </c>
      <c r="B423" s="2">
        <f t="shared" si="33"/>
        <v>31.067853145249444</v>
      </c>
      <c r="C423" s="2">
        <f t="shared" si="34"/>
        <v>505.5620933921601</v>
      </c>
    </row>
    <row r="424" spans="1:3" ht="15">
      <c r="A424" s="1">
        <f t="shared" si="36"/>
        <v>410</v>
      </c>
      <c r="B424" s="2">
        <f t="shared" si="33"/>
        <v>30.704051765275185</v>
      </c>
      <c r="C424" s="2">
        <f t="shared" si="34"/>
        <v>505.9630326138913</v>
      </c>
    </row>
    <row r="425" spans="1:3" ht="15">
      <c r="A425" s="1">
        <f t="shared" si="36"/>
        <v>411</v>
      </c>
      <c r="B425" s="2">
        <f t="shared" si="33"/>
        <v>30.34146895958922</v>
      </c>
      <c r="C425" s="2">
        <f t="shared" si="34"/>
        <v>506.3626288560015</v>
      </c>
    </row>
    <row r="426" spans="1:3" ht="15">
      <c r="A426" s="1">
        <f t="shared" si="36"/>
        <v>412</v>
      </c>
      <c r="B426" s="2">
        <f t="shared" si="33"/>
        <v>29.980103335133073</v>
      </c>
      <c r="C426" s="2">
        <f t="shared" si="34"/>
        <v>506.76088365431247</v>
      </c>
    </row>
    <row r="427" spans="1:3" ht="15">
      <c r="A427" s="1">
        <f t="shared" si="36"/>
        <v>413</v>
      </c>
      <c r="B427" s="2">
        <f t="shared" si="33"/>
        <v>29.61995347647524</v>
      </c>
      <c r="C427" s="2">
        <f t="shared" si="34"/>
        <v>507.1577985692737</v>
      </c>
    </row>
    <row r="428" spans="1:3" ht="15">
      <c r="A428" s="1">
        <f t="shared" si="36"/>
        <v>414</v>
      </c>
      <c r="B428" s="2">
        <f t="shared" si="33"/>
        <v>29.261017946018796</v>
      </c>
      <c r="C428" s="2">
        <f t="shared" si="34"/>
        <v>507.5533751857352</v>
      </c>
    </row>
    <row r="429" spans="1:3" ht="15">
      <c r="A429" s="1">
        <f t="shared" si="36"/>
        <v>415</v>
      </c>
      <c r="B429" s="2">
        <f t="shared" si="33"/>
        <v>28.90329528420879</v>
      </c>
      <c r="C429" s="2">
        <f t="shared" si="34"/>
        <v>507.94761511272026</v>
      </c>
    </row>
    <row r="430" spans="1:3" ht="15">
      <c r="A430" s="1">
        <f t="shared" si="36"/>
        <v>416</v>
      </c>
      <c r="B430" s="2">
        <f t="shared" si="33"/>
        <v>28.546784009739355</v>
      </c>
      <c r="C430" s="2">
        <f t="shared" si="34"/>
        <v>508.3405199831986</v>
      </c>
    </row>
    <row r="431" spans="1:3" ht="15">
      <c r="A431" s="1">
        <f t="shared" si="36"/>
        <v>417</v>
      </c>
      <c r="B431" s="2">
        <f t="shared" si="33"/>
        <v>28.191482619760556</v>
      </c>
      <c r="C431" s="2">
        <f t="shared" si="34"/>
        <v>508.73209145385977</v>
      </c>
    </row>
    <row r="432" spans="1:3" ht="15">
      <c r="A432" s="1">
        <f t="shared" si="36"/>
        <v>418</v>
      </c>
      <c r="B432" s="2">
        <f t="shared" si="33"/>
        <v>27.837389590084964</v>
      </c>
      <c r="C432" s="2">
        <f t="shared" si="34"/>
        <v>509.1223312048866</v>
      </c>
    </row>
    <row r="433" spans="1:3" ht="15">
      <c r="A433" s="1">
        <f t="shared" si="36"/>
        <v>419</v>
      </c>
      <c r="B433" s="2">
        <f t="shared" si="33"/>
        <v>27.484503375393924</v>
      </c>
      <c r="C433" s="2">
        <f t="shared" si="34"/>
        <v>509.5112409397293</v>
      </c>
    </row>
    <row r="434" spans="1:3" ht="15">
      <c r="A434" s="1">
        <f t="shared" si="36"/>
        <v>420</v>
      </c>
      <c r="B434" s="2">
        <f t="shared" si="33"/>
        <v>27.132822409443502</v>
      </c>
      <c r="C434" s="2">
        <f t="shared" si="34"/>
        <v>509.8988223848792</v>
      </c>
    </row>
    <row r="435" spans="1:3" ht="15">
      <c r="A435" s="1">
        <f t="shared" si="36"/>
        <v>421</v>
      </c>
      <c r="B435" s="2">
        <f t="shared" si="33"/>
        <v>26.782345105270107</v>
      </c>
      <c r="C435" s="2">
        <f t="shared" si="34"/>
        <v>510.2850772896436</v>
      </c>
    </row>
    <row r="436" spans="1:3" ht="15">
      <c r="A436" s="1">
        <f aca="true" t="shared" si="37" ref="A436:A451">A435+1</f>
        <v>422</v>
      </c>
      <c r="B436" s="2">
        <f t="shared" si="33"/>
        <v>26.433069855395768</v>
      </c>
      <c r="C436" s="2">
        <f t="shared" si="34"/>
        <v>510.6700074259202</v>
      </c>
    </row>
    <row r="437" spans="1:3" ht="15">
      <c r="A437" s="1">
        <f t="shared" si="37"/>
        <v>423</v>
      </c>
      <c r="B437" s="2">
        <f t="shared" si="33"/>
        <v>26.08499503203305</v>
      </c>
      <c r="C437" s="2">
        <f t="shared" si="34"/>
        <v>511.0536145879724</v>
      </c>
    </row>
    <row r="438" spans="1:3" ht="15">
      <c r="A438" s="1">
        <f t="shared" si="37"/>
        <v>424</v>
      </c>
      <c r="B438" s="2">
        <f t="shared" si="33"/>
        <v>25.738118987289603</v>
      </c>
      <c r="C438" s="2">
        <f t="shared" si="34"/>
        <v>511.4359005922047</v>
      </c>
    </row>
    <row r="439" spans="1:3" ht="15">
      <c r="A439" s="1">
        <f t="shared" si="37"/>
        <v>425</v>
      </c>
      <c r="B439" s="2">
        <f t="shared" si="33"/>
        <v>25.39244005337232</v>
      </c>
      <c r="C439" s="2">
        <f t="shared" si="34"/>
        <v>511.81686727693864</v>
      </c>
    </row>
    <row r="440" spans="1:3" ht="15">
      <c r="A440" s="1">
        <f t="shared" si="37"/>
        <v>426</v>
      </c>
      <c r="B440" s="2">
        <f t="shared" si="33"/>
        <v>25.047956542791077</v>
      </c>
      <c r="C440" s="2">
        <f t="shared" si="34"/>
        <v>512.1965165021888</v>
      </c>
    </row>
    <row r="441" spans="1:3" ht="15">
      <c r="A441" s="1">
        <f t="shared" si="37"/>
        <v>427</v>
      </c>
      <c r="B441" s="2">
        <f t="shared" si="33"/>
        <v>24.704666748562097</v>
      </c>
      <c r="C441" s="2">
        <f t="shared" si="34"/>
        <v>512.57485014944</v>
      </c>
    </row>
    <row r="442" spans="1:3" ht="15">
      <c r="A442" s="1">
        <f t="shared" si="37"/>
        <v>428</v>
      </c>
      <c r="B442" s="2">
        <f t="shared" si="33"/>
        <v>24.362568944410846</v>
      </c>
      <c r="C442" s="2">
        <f t="shared" si="34"/>
        <v>512.9518701214234</v>
      </c>
    </row>
    <row r="443" spans="1:3" ht="15">
      <c r="A443" s="1">
        <f t="shared" si="37"/>
        <v>429</v>
      </c>
      <c r="B443" s="2">
        <f t="shared" si="33"/>
        <v>24.021661384974504</v>
      </c>
      <c r="C443" s="2">
        <f t="shared" si="34"/>
        <v>513.3275783418954</v>
      </c>
    </row>
    <row r="444" spans="1:3" ht="15">
      <c r="A444" s="1">
        <f t="shared" si="37"/>
        <v>430</v>
      </c>
      <c r="B444" s="2">
        <f t="shared" si="33"/>
        <v>23.681942306003993</v>
      </c>
      <c r="C444" s="2">
        <f t="shared" si="34"/>
        <v>513.7019767554144</v>
      </c>
    </row>
    <row r="445" spans="1:3" ht="15">
      <c r="A445" s="1">
        <f t="shared" si="37"/>
        <v>431</v>
      </c>
      <c r="B445" s="2">
        <f t="shared" si="33"/>
        <v>23.34340992456551</v>
      </c>
      <c r="C445" s="2">
        <f t="shared" si="34"/>
        <v>514.07506732712</v>
      </c>
    </row>
    <row r="446" spans="1:3" ht="15">
      <c r="A446" s="1">
        <f t="shared" si="37"/>
        <v>432</v>
      </c>
      <c r="B446" s="2">
        <f t="shared" si="33"/>
        <v>23.006062439241596</v>
      </c>
      <c r="C446" s="2">
        <f t="shared" si="34"/>
        <v>514.4468520425118</v>
      </c>
    </row>
    <row r="447" spans="1:3" ht="15">
      <c r="A447" s="1">
        <f t="shared" si="37"/>
        <v>433</v>
      </c>
      <c r="B447" s="2">
        <f t="shared" si="33"/>
        <v>22.669898030331716</v>
      </c>
      <c r="C447" s="2">
        <f t="shared" si="34"/>
        <v>514.8173329072288</v>
      </c>
    </row>
    <row r="448" spans="1:3" ht="15">
      <c r="A448" s="1">
        <f t="shared" si="37"/>
        <v>434</v>
      </c>
      <c r="B448" s="2">
        <f t="shared" si="33"/>
        <v>22.334914860052315</v>
      </c>
      <c r="C448" s="2">
        <f t="shared" si="34"/>
        <v>515.1865119468297</v>
      </c>
    </row>
    <row r="449" spans="1:3" ht="15">
      <c r="A449" s="1">
        <f t="shared" si="37"/>
        <v>435</v>
      </c>
      <c r="B449" s="2">
        <f t="shared" si="33"/>
        <v>22.001111072736375</v>
      </c>
      <c r="C449" s="2">
        <f t="shared" si="34"/>
        <v>515.5543912065732</v>
      </c>
    </row>
    <row r="450" spans="1:3" ht="15">
      <c r="A450" s="1">
        <f t="shared" si="37"/>
        <v>436</v>
      </c>
      <c r="B450" s="2">
        <f t="shared" si="33"/>
        <v>21.668484795032427</v>
      </c>
      <c r="C450" s="2">
        <f t="shared" si="34"/>
        <v>515.9209727511994</v>
      </c>
    </row>
    <row r="451" spans="1:3" ht="15">
      <c r="A451" s="1">
        <f t="shared" si="37"/>
        <v>437</v>
      </c>
      <c r="B451" s="2">
        <f t="shared" si="33"/>
        <v>21.33703413610302</v>
      </c>
      <c r="C451" s="2">
        <f t="shared" si="34"/>
        <v>516.2862586647112</v>
      </c>
    </row>
    <row r="452" spans="1:3" ht="15">
      <c r="A452" s="1">
        <f aca="true" t="shared" si="38" ref="A452:A467">A451+1</f>
        <v>438</v>
      </c>
      <c r="B452" s="2">
        <f t="shared" si="33"/>
        <v>21.006757187822664</v>
      </c>
      <c r="C452" s="2">
        <f t="shared" si="34"/>
        <v>516.6502510501568</v>
      </c>
    </row>
    <row r="453" spans="1:3" ht="15">
      <c r="A453" s="1">
        <f t="shared" si="38"/>
        <v>439</v>
      </c>
      <c r="B453" s="2">
        <f t="shared" si="33"/>
        <v>20.677652024975156</v>
      </c>
      <c r="C453" s="2">
        <f t="shared" si="34"/>
        <v>517.0129520294126</v>
      </c>
    </row>
    <row r="454" spans="1:3" ht="15">
      <c r="A454" s="1">
        <f t="shared" si="38"/>
        <v>440</v>
      </c>
      <c r="B454" s="2">
        <f t="shared" si="33"/>
        <v>20.34971670545038</v>
      </c>
      <c r="C454" s="2">
        <f t="shared" si="34"/>
        <v>517.3743637429666</v>
      </c>
    </row>
    <row r="455" spans="1:3" ht="15">
      <c r="A455" s="1">
        <f t="shared" si="38"/>
        <v>441</v>
      </c>
      <c r="B455" s="2">
        <f t="shared" si="33"/>
        <v>20.02294927044049</v>
      </c>
      <c r="C455" s="2">
        <f t="shared" si="34"/>
        <v>517.7344883497026</v>
      </c>
    </row>
    <row r="456" spans="1:3" ht="15">
      <c r="A456" s="1">
        <f t="shared" si="38"/>
        <v>442</v>
      </c>
      <c r="B456" s="2">
        <f t="shared" si="33"/>
        <v>19.697347744635493</v>
      </c>
      <c r="C456" s="2">
        <f t="shared" si="34"/>
        <v>518.0933280266851</v>
      </c>
    </row>
    <row r="457" spans="1:3" ht="15">
      <c r="A457" s="1">
        <f t="shared" si="38"/>
        <v>443</v>
      </c>
      <c r="B457" s="2">
        <f t="shared" si="33"/>
        <v>19.372910136418245</v>
      </c>
      <c r="C457" s="2">
        <f t="shared" si="34"/>
        <v>518.4508849689444</v>
      </c>
    </row>
    <row r="458" spans="1:3" ht="15">
      <c r="A458" s="1">
        <f t="shared" si="38"/>
        <v>444</v>
      </c>
      <c r="B458" s="2">
        <f t="shared" si="33"/>
        <v>19.049634438058796</v>
      </c>
      <c r="C458" s="2">
        <f t="shared" si="34"/>
        <v>518.8071613892631</v>
      </c>
    </row>
    <row r="459" spans="1:3" ht="15">
      <c r="A459" s="1">
        <f t="shared" si="38"/>
        <v>445</v>
      </c>
      <c r="B459" s="2">
        <f t="shared" si="33"/>
        <v>18.727518625908125</v>
      </c>
      <c r="C459" s="2">
        <f t="shared" si="34"/>
        <v>519.1621595179629</v>
      </c>
    </row>
    <row r="460" spans="1:3" ht="15">
      <c r="A460" s="1">
        <f t="shared" si="38"/>
        <v>446</v>
      </c>
      <c r="B460" s="2">
        <f t="shared" si="33"/>
        <v>18.406560660591225</v>
      </c>
      <c r="C460" s="2">
        <f t="shared" si="34"/>
        <v>519.5158816026915</v>
      </c>
    </row>
    <row r="461" spans="1:3" ht="15">
      <c r="A461" s="1">
        <f t="shared" si="38"/>
        <v>447</v>
      </c>
      <c r="B461" s="2">
        <f t="shared" si="33"/>
        <v>18.086758487199535</v>
      </c>
      <c r="C461" s="2">
        <f t="shared" si="34"/>
        <v>519.8683299082113</v>
      </c>
    </row>
    <row r="462" spans="1:3" ht="15">
      <c r="A462" s="1">
        <f t="shared" si="38"/>
        <v>448</v>
      </c>
      <c r="B462" s="2">
        <f t="shared" si="33"/>
        <v>17.768110035482724</v>
      </c>
      <c r="C462" s="2">
        <f t="shared" si="34"/>
        <v>520.2195067161883</v>
      </c>
    </row>
    <row r="463" spans="1:3" ht="15">
      <c r="A463" s="1">
        <f t="shared" si="38"/>
        <v>449</v>
      </c>
      <c r="B463" s="2">
        <f t="shared" si="33"/>
        <v>17.45061322003978</v>
      </c>
      <c r="C463" s="2">
        <f t="shared" si="34"/>
        <v>520.5694143249815</v>
      </c>
    </row>
    <row r="464" spans="1:3" ht="15">
      <c r="A464" s="1">
        <f t="shared" si="38"/>
        <v>450</v>
      </c>
      <c r="B464" s="2">
        <f aca="true" t="shared" si="39" ref="B464:B527">MAX(B463+$G$8*$E$8*A$8*((1-($B463+$C463)/(A$8*$F$8))*B463-C$8),0)</f>
        <v>17.134265940509437</v>
      </c>
      <c r="C464" s="2">
        <f aca="true" t="shared" si="40" ref="C464:C527">MAX(C463+$G$8*$E$8*B$8*((1-($B463+$C463)/(B$8*$F$8))*C463-D$8),0)</f>
        <v>520.9180550494333</v>
      </c>
    </row>
    <row r="465" spans="1:3" ht="15">
      <c r="A465" s="1">
        <f t="shared" si="38"/>
        <v>451</v>
      </c>
      <c r="B465" s="2">
        <f t="shared" si="39"/>
        <v>16.819066081759907</v>
      </c>
      <c r="C465" s="2">
        <f t="shared" si="40"/>
        <v>521.2654312206607</v>
      </c>
    </row>
    <row r="466" spans="1:3" ht="15">
      <c r="A466" s="1">
        <f t="shared" si="38"/>
        <v>452</v>
      </c>
      <c r="B466" s="2">
        <f t="shared" si="39"/>
        <v>16.505011514077903</v>
      </c>
      <c r="C466" s="2">
        <f t="shared" si="40"/>
        <v>521.6115451858471</v>
      </c>
    </row>
    <row r="467" spans="1:3" ht="15">
      <c r="A467" s="1">
        <f t="shared" si="38"/>
        <v>453</v>
      </c>
      <c r="B467" s="2">
        <f t="shared" si="39"/>
        <v>16.192100093356977</v>
      </c>
      <c r="C467" s="2">
        <f t="shared" si="40"/>
        <v>521.9563993080352</v>
      </c>
    </row>
    <row r="468" spans="1:3" ht="15">
      <c r="A468" s="1">
        <f aca="true" t="shared" si="41" ref="A468:A483">A467+1</f>
        <v>454</v>
      </c>
      <c r="B468" s="2">
        <f t="shared" si="39"/>
        <v>15.880329661285106</v>
      </c>
      <c r="C468" s="2">
        <f t="shared" si="40"/>
        <v>522.2999959659198</v>
      </c>
    </row>
    <row r="469" spans="1:3" ht="15">
      <c r="A469" s="1">
        <f t="shared" si="41"/>
        <v>455</v>
      </c>
      <c r="B469" s="2">
        <f t="shared" si="39"/>
        <v>15.569698045531585</v>
      </c>
      <c r="C469" s="2">
        <f t="shared" si="40"/>
        <v>522.6423375536427</v>
      </c>
    </row>
    <row r="470" spans="1:3" ht="15">
      <c r="A470" s="1">
        <f t="shared" si="41"/>
        <v>456</v>
      </c>
      <c r="B470" s="2">
        <f t="shared" si="39"/>
        <v>15.26020305993316</v>
      </c>
      <c r="C470" s="2">
        <f t="shared" si="40"/>
        <v>522.9834264805874</v>
      </c>
    </row>
    <row r="471" spans="1:3" ht="15">
      <c r="A471" s="1">
        <f t="shared" si="41"/>
        <v>457</v>
      </c>
      <c r="B471" s="2">
        <f t="shared" si="39"/>
        <v>14.951842504679439</v>
      </c>
      <c r="C471" s="2">
        <f t="shared" si="40"/>
        <v>523.3232651711747</v>
      </c>
    </row>
    <row r="472" spans="1:3" ht="15">
      <c r="A472" s="1">
        <f t="shared" si="41"/>
        <v>458</v>
      </c>
      <c r="B472" s="2">
        <f t="shared" si="39"/>
        <v>14.644614166497536</v>
      </c>
      <c r="C472" s="2">
        <f t="shared" si="40"/>
        <v>523.66185606466</v>
      </c>
    </row>
    <row r="473" spans="1:3" ht="15">
      <c r="A473" s="1">
        <f t="shared" si="41"/>
        <v>459</v>
      </c>
      <c r="B473" s="2">
        <f t="shared" si="39"/>
        <v>14.338515818835964</v>
      </c>
      <c r="C473" s="2">
        <f t="shared" si="40"/>
        <v>523.9992016149299</v>
      </c>
    </row>
    <row r="474" spans="1:3" ht="15">
      <c r="A474" s="1">
        <f t="shared" si="41"/>
        <v>460</v>
      </c>
      <c r="B474" s="2">
        <f t="shared" si="39"/>
        <v>14.033545222047753</v>
      </c>
      <c r="C474" s="2">
        <f t="shared" si="40"/>
        <v>524.3353042903013</v>
      </c>
    </row>
    <row r="475" spans="1:3" ht="15">
      <c r="A475" s="1">
        <f t="shared" si="41"/>
        <v>461</v>
      </c>
      <c r="B475" s="2">
        <f t="shared" si="39"/>
        <v>13.729700123572803</v>
      </c>
      <c r="C475" s="2">
        <f t="shared" si="40"/>
        <v>524.6701665733202</v>
      </c>
    </row>
    <row r="476" spans="1:3" ht="15">
      <c r="A476" s="1">
        <f t="shared" si="41"/>
        <v>462</v>
      </c>
      <c r="B476" s="2">
        <f t="shared" si="39"/>
        <v>13.426978258119451</v>
      </c>
      <c r="C476" s="2">
        <f t="shared" si="40"/>
        <v>525.0037909605616</v>
      </c>
    </row>
    <row r="477" spans="1:3" ht="15">
      <c r="A477" s="1">
        <f t="shared" si="41"/>
        <v>463</v>
      </c>
      <c r="B477" s="2">
        <f t="shared" si="39"/>
        <v>13.125377347845248</v>
      </c>
      <c r="C477" s="2">
        <f t="shared" si="40"/>
        <v>525.3361799624306</v>
      </c>
    </row>
    <row r="478" spans="1:3" ht="15">
      <c r="A478" s="1">
        <f t="shared" si="41"/>
        <v>464</v>
      </c>
      <c r="B478" s="2">
        <f t="shared" si="39"/>
        <v>12.824895102536933</v>
      </c>
      <c r="C478" s="2">
        <f t="shared" si="40"/>
        <v>525.6673361029641</v>
      </c>
    </row>
    <row r="479" spans="1:3" ht="15">
      <c r="A479" s="1">
        <f t="shared" si="41"/>
        <v>465</v>
      </c>
      <c r="B479" s="2">
        <f t="shared" si="39"/>
        <v>12.525529219789618</v>
      </c>
      <c r="C479" s="2">
        <f t="shared" si="40"/>
        <v>525.9972619196334</v>
      </c>
    </row>
    <row r="480" spans="1:3" ht="15">
      <c r="A480" s="1">
        <f t="shared" si="41"/>
        <v>466</v>
      </c>
      <c r="B480" s="2">
        <f t="shared" si="39"/>
        <v>12.227277385185149</v>
      </c>
      <c r="C480" s="2">
        <f t="shared" si="40"/>
        <v>526.3259599631477</v>
      </c>
    </row>
    <row r="481" spans="1:3" ht="15">
      <c r="A481" s="1">
        <f t="shared" si="41"/>
        <v>467</v>
      </c>
      <c r="B481" s="2">
        <f t="shared" si="39"/>
        <v>11.930137272469654</v>
      </c>
      <c r="C481" s="2">
        <f t="shared" si="40"/>
        <v>526.6534327972587</v>
      </c>
    </row>
    <row r="482" spans="1:3" ht="15">
      <c r="A482" s="1">
        <f t="shared" si="41"/>
        <v>468</v>
      </c>
      <c r="B482" s="2">
        <f t="shared" si="39"/>
        <v>11.634106543730272</v>
      </c>
      <c r="C482" s="2">
        <f t="shared" si="40"/>
        <v>526.9796829985654</v>
      </c>
    </row>
    <row r="483" spans="1:3" ht="15">
      <c r="A483" s="1">
        <f t="shared" si="41"/>
        <v>469</v>
      </c>
      <c r="B483" s="2">
        <f t="shared" si="39"/>
        <v>11.339182849571047</v>
      </c>
      <c r="C483" s="2">
        <f t="shared" si="40"/>
        <v>527.304713156321</v>
      </c>
    </row>
    <row r="484" spans="1:3" ht="15">
      <c r="A484" s="1">
        <f aca="true" t="shared" si="42" ref="A484:A499">A483+1</f>
        <v>470</v>
      </c>
      <c r="B484" s="2">
        <f t="shared" si="39"/>
        <v>11.045363829287986</v>
      </c>
      <c r="C484" s="2">
        <f t="shared" si="40"/>
        <v>527.6285258722396</v>
      </c>
    </row>
    <row r="485" spans="1:3" ht="15">
      <c r="A485" s="1">
        <f t="shared" si="42"/>
        <v>471</v>
      </c>
      <c r="B485" s="2">
        <f t="shared" si="39"/>
        <v>10.752647111043274</v>
      </c>
      <c r="C485" s="2">
        <f t="shared" si="40"/>
        <v>527.9511237603045</v>
      </c>
    </row>
    <row r="486" spans="1:3" ht="15">
      <c r="A486" s="1">
        <f t="shared" si="42"/>
        <v>472</v>
      </c>
      <c r="B486" s="2">
        <f t="shared" si="39"/>
        <v>10.461030312038647</v>
      </c>
      <c r="C486" s="2">
        <f t="shared" si="40"/>
        <v>528.2725094465771</v>
      </c>
    </row>
    <row r="487" spans="1:3" ht="15">
      <c r="A487" s="1">
        <f t="shared" si="42"/>
        <v>473</v>
      </c>
      <c r="B487" s="2">
        <f t="shared" si="39"/>
        <v>10.170511038687904</v>
      </c>
      <c r="C487" s="2">
        <f t="shared" si="40"/>
        <v>528.5926855690068</v>
      </c>
    </row>
    <row r="488" spans="1:3" ht="15">
      <c r="A488" s="1">
        <f t="shared" si="42"/>
        <v>474</v>
      </c>
      <c r="B488" s="2">
        <f t="shared" si="39"/>
        <v>9.881086886788564</v>
      </c>
      <c r="C488" s="2">
        <f t="shared" si="40"/>
        <v>528.9116547772418</v>
      </c>
    </row>
    <row r="489" spans="1:3" ht="15">
      <c r="A489" s="1">
        <f t="shared" si="42"/>
        <v>475</v>
      </c>
      <c r="B489" s="2">
        <f t="shared" si="39"/>
        <v>9.592755441692661</v>
      </c>
      <c r="C489" s="2">
        <f t="shared" si="40"/>
        <v>529.2294197324411</v>
      </c>
    </row>
    <row r="490" spans="1:3" ht="15">
      <c r="A490" s="1">
        <f t="shared" si="42"/>
        <v>476</v>
      </c>
      <c r="B490" s="2">
        <f t="shared" si="39"/>
        <v>9.30551427847666</v>
      </c>
      <c r="C490" s="2">
        <f t="shared" si="40"/>
        <v>529.5459831070875</v>
      </c>
    </row>
    <row r="491" spans="1:3" ht="15">
      <c r="A491" s="1">
        <f t="shared" si="42"/>
        <v>477</v>
      </c>
      <c r="B491" s="2">
        <f t="shared" si="39"/>
        <v>9.019360962110502</v>
      </c>
      <c r="C491" s="2">
        <f t="shared" si="40"/>
        <v>529.8613475848009</v>
      </c>
    </row>
    <row r="492" spans="1:3" ht="15">
      <c r="A492" s="1">
        <f t="shared" si="42"/>
        <v>478</v>
      </c>
      <c r="B492" s="2">
        <f t="shared" si="39"/>
        <v>8.734293047625782</v>
      </c>
      <c r="C492" s="2">
        <f t="shared" si="40"/>
        <v>530.175515860153</v>
      </c>
    </row>
    <row r="493" spans="1:3" ht="15">
      <c r="A493" s="1">
        <f t="shared" si="42"/>
        <v>479</v>
      </c>
      <c r="B493" s="2">
        <f t="shared" si="39"/>
        <v>8.450308080283015</v>
      </c>
      <c r="C493" s="2">
        <f t="shared" si="40"/>
        <v>530.4884906384837</v>
      </c>
    </row>
    <row r="494" spans="1:3" ht="15">
      <c r="A494" s="1">
        <f t="shared" si="42"/>
        <v>480</v>
      </c>
      <c r="B494" s="2">
        <f t="shared" si="39"/>
        <v>8.167403595738044</v>
      </c>
      <c r="C494" s="2">
        <f t="shared" si="40"/>
        <v>530.8002746357166</v>
      </c>
    </row>
    <row r="495" spans="1:3" ht="15">
      <c r="A495" s="1">
        <f t="shared" si="42"/>
        <v>481</v>
      </c>
      <c r="B495" s="2">
        <f t="shared" si="39"/>
        <v>7.88557712020753</v>
      </c>
      <c r="C495" s="2">
        <f t="shared" si="40"/>
        <v>531.1108705781779</v>
      </c>
    </row>
    <row r="496" spans="1:3" ht="15">
      <c r="A496" s="1">
        <f t="shared" si="42"/>
        <v>482</v>
      </c>
      <c r="B496" s="2">
        <f t="shared" si="39"/>
        <v>7.604826170633554</v>
      </c>
      <c r="C496" s="2">
        <f t="shared" si="40"/>
        <v>531.4202812024142</v>
      </c>
    </row>
    <row r="497" spans="1:3" ht="15">
      <c r="A497" s="1">
        <f t="shared" si="42"/>
        <v>483</v>
      </c>
      <c r="B497" s="2">
        <f t="shared" si="39"/>
        <v>7.32514825484732</v>
      </c>
      <c r="C497" s="2">
        <f t="shared" si="40"/>
        <v>531.7285092550123</v>
      </c>
    </row>
    <row r="498" spans="1:3" ht="15">
      <c r="A498" s="1">
        <f t="shared" si="42"/>
        <v>484</v>
      </c>
      <c r="B498" s="2">
        <f t="shared" si="39"/>
        <v>7.046540871731945</v>
      </c>
      <c r="C498" s="2">
        <f t="shared" si="40"/>
        <v>532.03555749242</v>
      </c>
    </row>
    <row r="499" spans="1:3" ht="15">
      <c r="A499" s="1">
        <f t="shared" si="42"/>
        <v>485</v>
      </c>
      <c r="B499" s="2">
        <f t="shared" si="39"/>
        <v>6.7690015113843405</v>
      </c>
      <c r="C499" s="2">
        <f t="shared" si="40"/>
        <v>532.3414286807676</v>
      </c>
    </row>
    <row r="500" spans="1:3" ht="15">
      <c r="A500" s="1">
        <f aca="true" t="shared" si="43" ref="A500:A515">A499+1</f>
        <v>486</v>
      </c>
      <c r="B500" s="2">
        <f t="shared" si="39"/>
        <v>6.4925276552761835</v>
      </c>
      <c r="C500" s="2">
        <f t="shared" si="40"/>
        <v>532.6461255956905</v>
      </c>
    </row>
    <row r="501" spans="1:3" ht="15">
      <c r="A501" s="1">
        <f t="shared" si="43"/>
        <v>487</v>
      </c>
      <c r="B501" s="2">
        <f t="shared" si="39"/>
        <v>6.217116776413967</v>
      </c>
      <c r="C501" s="2">
        <f t="shared" si="40"/>
        <v>532.9496510221529</v>
      </c>
    </row>
    <row r="502" spans="1:3" ht="15">
      <c r="A502" s="1">
        <f t="shared" si="43"/>
        <v>488</v>
      </c>
      <c r="B502" s="2">
        <f t="shared" si="39"/>
        <v>5.942766339498129</v>
      </c>
      <c r="C502" s="2">
        <f t="shared" si="40"/>
        <v>533.2520077542725</v>
      </c>
    </row>
    <row r="503" spans="1:3" ht="15">
      <c r="A503" s="1">
        <f t="shared" si="43"/>
        <v>489</v>
      </c>
      <c r="B503" s="2">
        <f t="shared" si="39"/>
        <v>5.66947380108126</v>
      </c>
      <c r="C503" s="2">
        <f t="shared" si="40"/>
        <v>533.5531985951461</v>
      </c>
    </row>
    <row r="504" spans="1:3" ht="15">
      <c r="A504" s="1">
        <f t="shared" si="43"/>
        <v>490</v>
      </c>
      <c r="B504" s="2">
        <f t="shared" si="39"/>
        <v>5.39723660972538</v>
      </c>
      <c r="C504" s="2">
        <f t="shared" si="40"/>
        <v>533.8532263566761</v>
      </c>
    </row>
    <row r="505" spans="1:3" ht="15">
      <c r="A505" s="1">
        <f t="shared" si="43"/>
        <v>491</v>
      </c>
      <c r="B505" s="2">
        <f t="shared" si="39"/>
        <v>5.1260522061582865</v>
      </c>
      <c r="C505" s="2">
        <f t="shared" si="40"/>
        <v>534.1520938593989</v>
      </c>
    </row>
    <row r="506" spans="1:3" ht="15">
      <c r="A506" s="1">
        <f t="shared" si="43"/>
        <v>492</v>
      </c>
      <c r="B506" s="2">
        <f t="shared" si="39"/>
        <v>4.855918023428971</v>
      </c>
      <c r="C506" s="2">
        <f t="shared" si="40"/>
        <v>534.4498039323125</v>
      </c>
    </row>
    <row r="507" spans="1:3" ht="15">
      <c r="A507" s="1">
        <f t="shared" si="43"/>
        <v>493</v>
      </c>
      <c r="B507" s="2">
        <f t="shared" si="39"/>
        <v>4.586831487062093</v>
      </c>
      <c r="C507" s="2">
        <f t="shared" si="40"/>
        <v>534.7463594127076</v>
      </c>
    </row>
    <row r="508" spans="1:3" ht="15">
      <c r="A508" s="1">
        <f t="shared" si="43"/>
        <v>494</v>
      </c>
      <c r="B508" s="2">
        <f t="shared" si="39"/>
        <v>4.318790015211524</v>
      </c>
      <c r="C508" s="2">
        <f t="shared" si="40"/>
        <v>535.0417631459975</v>
      </c>
    </row>
    <row r="509" spans="1:3" ht="15">
      <c r="A509" s="1">
        <f t="shared" si="43"/>
        <v>495</v>
      </c>
      <c r="B509" s="2">
        <f t="shared" si="39"/>
        <v>4.051791018812941</v>
      </c>
      <c r="C509" s="2">
        <f t="shared" si="40"/>
        <v>535.33601798555</v>
      </c>
    </row>
    <row r="510" spans="1:3" ht="15">
      <c r="A510" s="1">
        <f t="shared" si="43"/>
        <v>496</v>
      </c>
      <c r="B510" s="2">
        <f t="shared" si="39"/>
        <v>3.7858319017354813</v>
      </c>
      <c r="C510" s="2">
        <f t="shared" si="40"/>
        <v>535.6291267925207</v>
      </c>
    </row>
    <row r="511" spans="1:3" ht="15">
      <c r="A511" s="1">
        <f t="shared" si="43"/>
        <v>497</v>
      </c>
      <c r="B511" s="2">
        <f t="shared" si="39"/>
        <v>3.5209100609324513</v>
      </c>
      <c r="C511" s="2">
        <f t="shared" si="40"/>
        <v>535.9210924356864</v>
      </c>
    </row>
    <row r="512" spans="1:3" ht="15">
      <c r="A512" s="1">
        <f t="shared" si="43"/>
        <v>498</v>
      </c>
      <c r="B512" s="2">
        <f t="shared" si="39"/>
        <v>3.2570228865910846</v>
      </c>
      <c r="C512" s="2">
        <f t="shared" si="40"/>
        <v>536.2119177912809</v>
      </c>
    </row>
    <row r="513" spans="1:3" ht="15">
      <c r="A513" s="1">
        <f t="shared" si="43"/>
        <v>499</v>
      </c>
      <c r="B513" s="2">
        <f t="shared" si="39"/>
        <v>2.994167762281351</v>
      </c>
      <c r="C513" s="2">
        <f t="shared" si="40"/>
        <v>536.5016057428302</v>
      </c>
    </row>
    <row r="514" spans="1:3" ht="15">
      <c r="A514" s="1">
        <f t="shared" si="43"/>
        <v>500</v>
      </c>
      <c r="B514" s="2">
        <f t="shared" si="39"/>
        <v>2.732342065103814</v>
      </c>
      <c r="C514" s="2">
        <f t="shared" si="40"/>
        <v>536.7901591809896</v>
      </c>
    </row>
    <row r="515" spans="1:3" ht="15">
      <c r="A515" s="1">
        <f t="shared" si="43"/>
        <v>501</v>
      </c>
      <c r="B515" s="2">
        <f t="shared" si="39"/>
        <v>2.471543165836532</v>
      </c>
      <c r="C515" s="2">
        <f t="shared" si="40"/>
        <v>537.0775810033824</v>
      </c>
    </row>
    <row r="516" spans="1:3" ht="15">
      <c r="A516" s="1">
        <f aca="true" t="shared" si="44" ref="A516:A531">A515+1</f>
        <v>502</v>
      </c>
      <c r="B516" s="2">
        <f t="shared" si="39"/>
        <v>2.211768429081007</v>
      </c>
      <c r="C516" s="2">
        <f t="shared" si="40"/>
        <v>537.3638741144387</v>
      </c>
    </row>
    <row r="517" spans="1:3" ht="15">
      <c r="A517" s="1">
        <f t="shared" si="44"/>
        <v>503</v>
      </c>
      <c r="B517" s="2">
        <f t="shared" si="39"/>
        <v>1.9530152134071717</v>
      </c>
      <c r="C517" s="2">
        <f t="shared" si="40"/>
        <v>537.6490414252355</v>
      </c>
    </row>
    <row r="518" spans="1:3" ht="15">
      <c r="A518" s="1">
        <f t="shared" si="44"/>
        <v>504</v>
      </c>
      <c r="B518" s="2">
        <f t="shared" si="39"/>
        <v>1.6952808714974235</v>
      </c>
      <c r="C518" s="2">
        <f t="shared" si="40"/>
        <v>537.9330858533383</v>
      </c>
    </row>
    <row r="519" spans="1:3" ht="15">
      <c r="A519" s="1">
        <f t="shared" si="44"/>
        <v>505</v>
      </c>
      <c r="B519" s="2">
        <f t="shared" si="39"/>
        <v>1.4385627502896936</v>
      </c>
      <c r="C519" s="2">
        <f t="shared" si="40"/>
        <v>538.2160103226431</v>
      </c>
    </row>
    <row r="520" spans="1:3" ht="15">
      <c r="A520" s="1">
        <f t="shared" si="44"/>
        <v>506</v>
      </c>
      <c r="B520" s="2">
        <f t="shared" si="39"/>
        <v>1.1828581911195575</v>
      </c>
      <c r="C520" s="2">
        <f t="shared" si="40"/>
        <v>538.4978177632202</v>
      </c>
    </row>
    <row r="521" spans="1:3" ht="15">
      <c r="A521" s="1">
        <f t="shared" si="44"/>
        <v>507</v>
      </c>
      <c r="B521" s="2">
        <f t="shared" si="39"/>
        <v>0.9281645298613823</v>
      </c>
      <c r="C521" s="2">
        <f t="shared" si="40"/>
        <v>538.7785111111581</v>
      </c>
    </row>
    <row r="522" spans="1:3" ht="15">
      <c r="A522" s="1">
        <f t="shared" si="44"/>
        <v>508</v>
      </c>
      <c r="B522" s="2">
        <f t="shared" si="39"/>
        <v>0.6744790970685117</v>
      </c>
      <c r="C522" s="2">
        <f t="shared" si="40"/>
        <v>539.0580933084096</v>
      </c>
    </row>
    <row r="523" spans="1:3" ht="15">
      <c r="A523" s="1">
        <f t="shared" si="44"/>
        <v>509</v>
      </c>
      <c r="B523" s="2">
        <f t="shared" si="39"/>
        <v>0.4217992181124861</v>
      </c>
      <c r="C523" s="2">
        <f t="shared" si="40"/>
        <v>539.3365673026382</v>
      </c>
    </row>
    <row r="524" spans="1:3" ht="15">
      <c r="A524" s="1">
        <f t="shared" si="44"/>
        <v>510</v>
      </c>
      <c r="B524" s="2">
        <f t="shared" si="39"/>
        <v>0.1701222133212979</v>
      </c>
      <c r="C524" s="2">
        <f t="shared" si="40"/>
        <v>539.6139360470652</v>
      </c>
    </row>
    <row r="525" spans="1:3" ht="15">
      <c r="A525" s="1">
        <f t="shared" si="44"/>
        <v>511</v>
      </c>
      <c r="B525" s="2">
        <f t="shared" si="39"/>
        <v>0</v>
      </c>
      <c r="C525" s="2">
        <f t="shared" si="40"/>
        <v>539.8902025003192</v>
      </c>
    </row>
    <row r="526" spans="1:3" ht="15">
      <c r="A526" s="1">
        <f t="shared" si="44"/>
        <v>512</v>
      </c>
      <c r="B526" s="2">
        <f t="shared" si="39"/>
        <v>0</v>
      </c>
      <c r="C526" s="2">
        <f t="shared" si="40"/>
        <v>540.1610205622532</v>
      </c>
    </row>
    <row r="527" spans="1:3" ht="15">
      <c r="A527" s="1">
        <f t="shared" si="44"/>
        <v>513</v>
      </c>
      <c r="B527" s="2">
        <f t="shared" si="39"/>
        <v>0</v>
      </c>
      <c r="C527" s="2">
        <f t="shared" si="40"/>
        <v>540.4174838796916</v>
      </c>
    </row>
    <row r="528" spans="1:3" ht="15">
      <c r="A528" s="1">
        <f t="shared" si="44"/>
        <v>514</v>
      </c>
      <c r="B528" s="2">
        <f aca="true" t="shared" si="45" ref="B528:B564">MAX(B527+$G$8*$E$8*A$8*((1-($B527+$C527)/(A$8*$F$8))*B527-C$8),0)</f>
        <v>0</v>
      </c>
      <c r="C528" s="2">
        <f aca="true" t="shared" si="46" ref="C528:C564">MAX(C527+$G$8*$E$8*B$8*((1-($B527+$C527)/(B$8*$F$8))*C527-D$8),0)</f>
        <v>540.660339804789</v>
      </c>
    </row>
    <row r="529" spans="1:3" ht="15">
      <c r="A529" s="1">
        <f t="shared" si="44"/>
        <v>515</v>
      </c>
      <c r="B529" s="2">
        <f t="shared" si="45"/>
        <v>0</v>
      </c>
      <c r="C529" s="2">
        <f t="shared" si="46"/>
        <v>540.8902981902694</v>
      </c>
    </row>
    <row r="530" spans="1:3" ht="15">
      <c r="A530" s="1">
        <f t="shared" si="44"/>
        <v>516</v>
      </c>
      <c r="B530" s="2">
        <f t="shared" si="45"/>
        <v>0</v>
      </c>
      <c r="C530" s="2">
        <f t="shared" si="46"/>
        <v>541.1080331230984</v>
      </c>
    </row>
    <row r="531" spans="1:3" ht="15">
      <c r="A531" s="1">
        <f t="shared" si="44"/>
        <v>517</v>
      </c>
      <c r="B531" s="2">
        <f t="shared" si="45"/>
        <v>0</v>
      </c>
      <c r="C531" s="2">
        <f t="shared" si="46"/>
        <v>541.3141845938339</v>
      </c>
    </row>
    <row r="532" spans="1:3" ht="15">
      <c r="A532" s="1">
        <f aca="true" t="shared" si="47" ref="A532:A547">A531+1</f>
        <v>518</v>
      </c>
      <c r="B532" s="2">
        <f t="shared" si="45"/>
        <v>0</v>
      </c>
      <c r="C532" s="2">
        <f t="shared" si="46"/>
        <v>541.5093601022461</v>
      </c>
    </row>
    <row r="533" spans="1:3" ht="15">
      <c r="A533" s="1">
        <f t="shared" si="47"/>
        <v>519</v>
      </c>
      <c r="B533" s="2">
        <f t="shared" si="45"/>
        <v>0</v>
      </c>
      <c r="C533" s="2">
        <f t="shared" si="46"/>
        <v>541.6941362000352</v>
      </c>
    </row>
    <row r="534" spans="1:3" ht="15">
      <c r="A534" s="1">
        <f t="shared" si="47"/>
        <v>520</v>
      </c>
      <c r="B534" s="2">
        <f t="shared" si="45"/>
        <v>0</v>
      </c>
      <c r="C534" s="2">
        <f t="shared" si="46"/>
        <v>541.869059971687</v>
      </c>
    </row>
    <row r="535" spans="1:3" ht="15">
      <c r="A535" s="1">
        <f t="shared" si="47"/>
        <v>521</v>
      </c>
      <c r="B535" s="2">
        <f t="shared" si="45"/>
        <v>0</v>
      </c>
      <c r="C535" s="2">
        <f t="shared" si="46"/>
        <v>542.0346504546698</v>
      </c>
    </row>
    <row r="536" spans="1:3" ht="15">
      <c r="A536" s="1">
        <f t="shared" si="47"/>
        <v>522</v>
      </c>
      <c r="B536" s="2">
        <f t="shared" si="45"/>
        <v>0</v>
      </c>
      <c r="C536" s="2">
        <f t="shared" si="46"/>
        <v>542.191400000325</v>
      </c>
    </row>
    <row r="537" spans="1:3" ht="15">
      <c r="A537" s="1">
        <f t="shared" si="47"/>
        <v>523</v>
      </c>
      <c r="B537" s="2">
        <f t="shared" si="45"/>
        <v>0</v>
      </c>
      <c r="C537" s="2">
        <f t="shared" si="46"/>
        <v>542.3397755769116</v>
      </c>
    </row>
    <row r="538" spans="1:3" ht="15">
      <c r="A538" s="1">
        <f t="shared" si="47"/>
        <v>524</v>
      </c>
      <c r="B538" s="2">
        <f t="shared" si="45"/>
        <v>0</v>
      </c>
      <c r="C538" s="2">
        <f t="shared" si="46"/>
        <v>542.4802200163602</v>
      </c>
    </row>
    <row r="539" spans="1:3" ht="15">
      <c r="A539" s="1">
        <f t="shared" si="47"/>
        <v>525</v>
      </c>
      <c r="B539" s="2">
        <f t="shared" si="45"/>
        <v>0</v>
      </c>
      <c r="C539" s="2">
        <f t="shared" si="46"/>
        <v>542.6131532063602</v>
      </c>
    </row>
    <row r="540" spans="1:3" ht="15">
      <c r="A540" s="1">
        <f t="shared" si="47"/>
        <v>526</v>
      </c>
      <c r="B540" s="2">
        <f t="shared" si="45"/>
        <v>0</v>
      </c>
      <c r="C540" s="2">
        <f t="shared" si="46"/>
        <v>542.738973229455</v>
      </c>
    </row>
    <row r="541" spans="1:3" ht="15">
      <c r="A541" s="1">
        <f t="shared" si="47"/>
        <v>527</v>
      </c>
      <c r="B541" s="2">
        <f t="shared" si="45"/>
        <v>0</v>
      </c>
      <c r="C541" s="2">
        <f t="shared" si="46"/>
        <v>542.8580574508587</v>
      </c>
    </row>
    <row r="542" spans="1:3" ht="15">
      <c r="A542" s="1">
        <f t="shared" si="47"/>
        <v>528</v>
      </c>
      <c r="B542" s="2">
        <f t="shared" si="45"/>
        <v>0</v>
      </c>
      <c r="C542" s="2">
        <f t="shared" si="46"/>
        <v>542.970763556724</v>
      </c>
    </row>
    <row r="543" spans="1:3" ht="15">
      <c r="A543" s="1">
        <f t="shared" si="47"/>
        <v>529</v>
      </c>
      <c r="B543" s="2">
        <f t="shared" si="45"/>
        <v>0</v>
      </c>
      <c r="C543" s="2">
        <f t="shared" si="46"/>
        <v>543.0774305446066</v>
      </c>
    </row>
    <row r="544" spans="1:3" ht="15">
      <c r="A544" s="1">
        <f t="shared" si="47"/>
        <v>530</v>
      </c>
      <c r="B544" s="2">
        <f t="shared" si="45"/>
        <v>0</v>
      </c>
      <c r="C544" s="2">
        <f t="shared" si="46"/>
        <v>543.1783796678668</v>
      </c>
    </row>
    <row r="545" spans="1:3" ht="15">
      <c r="A545" s="1">
        <f t="shared" si="47"/>
        <v>531</v>
      </c>
      <c r="B545" s="2">
        <f t="shared" si="45"/>
        <v>0</v>
      </c>
      <c r="C545" s="2">
        <f t="shared" si="46"/>
        <v>543.2739153357386</v>
      </c>
    </row>
    <row r="546" spans="1:3" ht="15">
      <c r="A546" s="1">
        <f t="shared" si="47"/>
        <v>532</v>
      </c>
      <c r="B546" s="2">
        <f t="shared" si="45"/>
        <v>0</v>
      </c>
      <c r="C546" s="2">
        <f t="shared" si="46"/>
        <v>543.3643259707819</v>
      </c>
    </row>
    <row r="547" spans="1:3" ht="15">
      <c r="A547" s="1">
        <f t="shared" si="47"/>
        <v>533</v>
      </c>
      <c r="B547" s="2">
        <f t="shared" si="45"/>
        <v>0</v>
      </c>
      <c r="C547" s="2">
        <f t="shared" si="46"/>
        <v>543.4498848254067</v>
      </c>
    </row>
    <row r="548" spans="1:3" ht="15">
      <c r="A548" s="1">
        <f aca="true" t="shared" si="48" ref="A548:A563">A547+1</f>
        <v>534</v>
      </c>
      <c r="B548" s="2">
        <f t="shared" si="45"/>
        <v>0</v>
      </c>
      <c r="C548" s="2">
        <f t="shared" si="46"/>
        <v>543.5308507591293</v>
      </c>
    </row>
    <row r="549" spans="1:3" ht="15">
      <c r="A549" s="1">
        <f t="shared" si="48"/>
        <v>535</v>
      </c>
      <c r="B549" s="2">
        <f t="shared" si="45"/>
        <v>0</v>
      </c>
      <c r="C549" s="2">
        <f t="shared" si="46"/>
        <v>543.6074689781872</v>
      </c>
    </row>
    <row r="550" spans="1:3" ht="15">
      <c r="A550" s="1">
        <f t="shared" si="48"/>
        <v>536</v>
      </c>
      <c r="B550" s="2">
        <f t="shared" si="45"/>
        <v>0</v>
      </c>
      <c r="C550" s="2">
        <f t="shared" si="46"/>
        <v>543.6799717391004</v>
      </c>
    </row>
    <row r="551" spans="1:3" ht="15">
      <c r="A551" s="1">
        <f t="shared" si="48"/>
        <v>537</v>
      </c>
      <c r="B551" s="2">
        <f t="shared" si="45"/>
        <v>0</v>
      </c>
      <c r="C551" s="2">
        <f t="shared" si="46"/>
        <v>543.748579017728</v>
      </c>
    </row>
    <row r="552" spans="1:3" ht="15">
      <c r="A552" s="1">
        <f t="shared" si="48"/>
        <v>538</v>
      </c>
      <c r="B552" s="2">
        <f t="shared" si="45"/>
        <v>0</v>
      </c>
      <c r="C552" s="2">
        <f t="shared" si="46"/>
        <v>543.8134991453232</v>
      </c>
    </row>
    <row r="553" spans="1:3" ht="15">
      <c r="A553" s="1">
        <f t="shared" si="48"/>
        <v>539</v>
      </c>
      <c r="B553" s="2">
        <f t="shared" si="45"/>
        <v>0</v>
      </c>
      <c r="C553" s="2">
        <f t="shared" si="46"/>
        <v>543.874929413048</v>
      </c>
    </row>
    <row r="554" spans="1:3" ht="15">
      <c r="A554" s="1">
        <f t="shared" si="48"/>
        <v>540</v>
      </c>
      <c r="B554" s="2">
        <f t="shared" si="45"/>
        <v>0</v>
      </c>
      <c r="C554" s="2">
        <f t="shared" si="46"/>
        <v>543.9330566463608</v>
      </c>
    </row>
    <row r="555" spans="1:3" ht="15">
      <c r="A555" s="1">
        <f t="shared" si="48"/>
        <v>541</v>
      </c>
      <c r="B555" s="2">
        <f t="shared" si="45"/>
        <v>0</v>
      </c>
      <c r="C555" s="2">
        <f t="shared" si="46"/>
        <v>543.9880577506453</v>
      </c>
    </row>
    <row r="556" spans="1:3" ht="15">
      <c r="A556" s="1">
        <f t="shared" si="48"/>
        <v>542</v>
      </c>
      <c r="B556" s="2">
        <f t="shared" si="45"/>
        <v>0</v>
      </c>
      <c r="C556" s="2">
        <f t="shared" si="46"/>
        <v>544.040100229399</v>
      </c>
    </row>
    <row r="557" spans="1:3" ht="15">
      <c r="A557" s="1">
        <f t="shared" si="48"/>
        <v>543</v>
      </c>
      <c r="B557" s="2">
        <f t="shared" si="45"/>
        <v>0</v>
      </c>
      <c r="C557" s="2">
        <f t="shared" si="46"/>
        <v>544.0893426762544</v>
      </c>
    </row>
    <row r="558" spans="1:3" ht="15">
      <c r="A558" s="1">
        <f t="shared" si="48"/>
        <v>544</v>
      </c>
      <c r="B558" s="2">
        <f t="shared" si="45"/>
        <v>0</v>
      </c>
      <c r="C558" s="2">
        <f t="shared" si="46"/>
        <v>544.1359352420606</v>
      </c>
    </row>
    <row r="559" spans="1:3" ht="15">
      <c r="A559" s="1">
        <f t="shared" si="48"/>
        <v>545</v>
      </c>
      <c r="B559" s="2">
        <f t="shared" si="45"/>
        <v>0</v>
      </c>
      <c r="C559" s="2">
        <f t="shared" si="46"/>
        <v>544.1800200781987</v>
      </c>
    </row>
    <row r="560" spans="1:3" ht="15">
      <c r="A560" s="1">
        <f t="shared" si="48"/>
        <v>546</v>
      </c>
      <c r="B560" s="2">
        <f t="shared" si="45"/>
        <v>0</v>
      </c>
      <c r="C560" s="2">
        <f t="shared" si="46"/>
        <v>544.2217317572688</v>
      </c>
    </row>
    <row r="561" spans="1:3" ht="15">
      <c r="A561" s="1">
        <f t="shared" si="48"/>
        <v>547</v>
      </c>
      <c r="B561" s="2">
        <f t="shared" si="45"/>
        <v>0</v>
      </c>
      <c r="C561" s="2">
        <f t="shared" si="46"/>
        <v>544.2611976722305</v>
      </c>
    </row>
    <row r="562" spans="1:3" ht="15">
      <c r="A562" s="1">
        <f t="shared" si="48"/>
        <v>548</v>
      </c>
      <c r="B562" s="2">
        <f t="shared" si="45"/>
        <v>0</v>
      </c>
      <c r="C562" s="2">
        <f t="shared" si="46"/>
        <v>544.2985384150421</v>
      </c>
    </row>
    <row r="563" spans="1:3" ht="15">
      <c r="A563" s="1">
        <f t="shared" si="48"/>
        <v>549</v>
      </c>
      <c r="B563" s="2">
        <f t="shared" si="45"/>
        <v>0</v>
      </c>
      <c r="C563" s="2">
        <f t="shared" si="46"/>
        <v>544.3338681357943</v>
      </c>
    </row>
    <row r="564" spans="1:3" ht="15">
      <c r="A564" s="1">
        <f>A563+1</f>
        <v>550</v>
      </c>
      <c r="B564" s="2">
        <f t="shared" si="45"/>
        <v>0</v>
      </c>
      <c r="C564" s="2">
        <f t="shared" si="46"/>
        <v>544.3672948832954</v>
      </c>
    </row>
    <row r="565" spans="1:3" ht="15">
      <c r="A565" s="1">
        <f aca="true" t="shared" si="49" ref="A565:A614">A564+1</f>
        <v>551</v>
      </c>
      <c r="B565" s="2">
        <f aca="true" t="shared" si="50" ref="B565:B614">MAX(B564+$G$8*$E$8*A$8*((1-($B564+$C564)/(A$8*$F$8))*B564-C$8),0)</f>
        <v>0</v>
      </c>
      <c r="C565" s="2">
        <f aca="true" t="shared" si="51" ref="C565:C614">MAX(C564+$G$8*$E$8*B$8*((1-($B564+$C564)/(B$8*$F$8))*C564-D$8),0)</f>
        <v>544.398920928021</v>
      </c>
    </row>
    <row r="566" spans="1:3" ht="15">
      <c r="A566" s="1">
        <f t="shared" si="49"/>
        <v>552</v>
      </c>
      <c r="B566" s="2">
        <f t="shared" si="50"/>
        <v>0</v>
      </c>
      <c r="C566" s="2">
        <f t="shared" si="51"/>
        <v>544.4288430683027</v>
      </c>
    </row>
    <row r="567" spans="1:3" ht="15">
      <c r="A567" s="1">
        <f t="shared" si="49"/>
        <v>553</v>
      </c>
      <c r="B567" s="2">
        <f t="shared" si="50"/>
        <v>0</v>
      </c>
      <c r="C567" s="2">
        <f t="shared" si="51"/>
        <v>544.4571529205904</v>
      </c>
    </row>
    <row r="568" spans="1:3" ht="15">
      <c r="A568" s="1">
        <f t="shared" si="49"/>
        <v>554</v>
      </c>
      <c r="B568" s="2">
        <f t="shared" si="50"/>
        <v>0</v>
      </c>
      <c r="C568" s="2">
        <f t="shared" si="51"/>
        <v>544.4839371945833</v>
      </c>
    </row>
    <row r="569" spans="1:3" ht="15">
      <c r="A569" s="1">
        <f t="shared" si="49"/>
        <v>555</v>
      </c>
      <c r="B569" s="2">
        <f t="shared" si="50"/>
        <v>0</v>
      </c>
      <c r="C569" s="2">
        <f t="shared" si="51"/>
        <v>544.5092779539939</v>
      </c>
    </row>
    <row r="570" spans="1:3" ht="15">
      <c r="A570" s="1">
        <f t="shared" si="49"/>
        <v>556</v>
      </c>
      <c r="B570" s="2">
        <f t="shared" si="50"/>
        <v>0</v>
      </c>
      <c r="C570" s="2">
        <f t="shared" si="51"/>
        <v>544.5332528636656</v>
      </c>
    </row>
    <row r="571" spans="1:3" ht="15">
      <c r="A571" s="1">
        <f t="shared" si="49"/>
        <v>557</v>
      </c>
      <c r="B571" s="2">
        <f t="shared" si="50"/>
        <v>0</v>
      </c>
      <c r="C571" s="2">
        <f t="shared" si="51"/>
        <v>544.5559354237387</v>
      </c>
    </row>
    <row r="572" spans="1:3" ht="15">
      <c r="A572" s="1">
        <f t="shared" si="49"/>
        <v>558</v>
      </c>
      <c r="B572" s="2">
        <f t="shared" si="50"/>
        <v>0</v>
      </c>
      <c r="C572" s="2">
        <f t="shared" si="51"/>
        <v>544.577395191522</v>
      </c>
    </row>
    <row r="573" spans="1:3" ht="15">
      <c r="A573" s="1">
        <f t="shared" si="49"/>
        <v>559</v>
      </c>
      <c r="B573" s="2">
        <f t="shared" si="50"/>
        <v>0</v>
      </c>
      <c r="C573" s="2">
        <f t="shared" si="51"/>
        <v>544.5976979916974</v>
      </c>
    </row>
    <row r="574" spans="1:3" ht="15">
      <c r="A574" s="1">
        <f t="shared" si="49"/>
        <v>560</v>
      </c>
      <c r="B574" s="2">
        <f t="shared" si="50"/>
        <v>0</v>
      </c>
      <c r="C574" s="2">
        <f t="shared" si="51"/>
        <v>544.6169061154551</v>
      </c>
    </row>
    <row r="575" spans="1:3" ht="15">
      <c r="A575" s="1">
        <f t="shared" si="49"/>
        <v>561</v>
      </c>
      <c r="B575" s="2">
        <f t="shared" si="50"/>
        <v>0</v>
      </c>
      <c r="C575" s="2">
        <f t="shared" si="51"/>
        <v>544.6350785091281</v>
      </c>
    </row>
    <row r="576" spans="1:3" ht="15">
      <c r="A576" s="1">
        <f t="shared" si="49"/>
        <v>562</v>
      </c>
      <c r="B576" s="2">
        <f t="shared" si="50"/>
        <v>0</v>
      </c>
      <c r="C576" s="2">
        <f t="shared" si="51"/>
        <v>544.6522709528657</v>
      </c>
    </row>
    <row r="577" spans="1:3" ht="15">
      <c r="A577" s="1">
        <f t="shared" si="49"/>
        <v>563</v>
      </c>
      <c r="B577" s="2">
        <f t="shared" si="50"/>
        <v>0</v>
      </c>
      <c r="C577" s="2">
        <f t="shared" si="51"/>
        <v>544.668536229862</v>
      </c>
    </row>
    <row r="578" spans="1:3" ht="15">
      <c r="A578" s="1">
        <f t="shared" si="49"/>
        <v>564</v>
      </c>
      <c r="B578" s="2">
        <f t="shared" si="50"/>
        <v>0</v>
      </c>
      <c r="C578" s="2">
        <f t="shared" si="51"/>
        <v>544.6839242866263</v>
      </c>
    </row>
    <row r="579" spans="1:3" ht="15">
      <c r="A579" s="1">
        <f t="shared" si="49"/>
        <v>565</v>
      </c>
      <c r="B579" s="2">
        <f t="shared" si="50"/>
        <v>0</v>
      </c>
      <c r="C579" s="2">
        <f t="shared" si="51"/>
        <v>544.6984823847628</v>
      </c>
    </row>
    <row r="580" spans="1:3" ht="15">
      <c r="A580" s="1">
        <f t="shared" si="49"/>
        <v>566</v>
      </c>
      <c r="B580" s="2">
        <f t="shared" si="50"/>
        <v>0</v>
      </c>
      <c r="C580" s="2">
        <f t="shared" si="51"/>
        <v>544.7122552446983</v>
      </c>
    </row>
    <row r="581" spans="1:3" ht="15">
      <c r="A581" s="1">
        <f t="shared" si="49"/>
        <v>567</v>
      </c>
      <c r="B581" s="2">
        <f t="shared" si="50"/>
        <v>0</v>
      </c>
      <c r="C581" s="2">
        <f t="shared" si="51"/>
        <v>544.7252851817802</v>
      </c>
    </row>
    <row r="582" spans="1:3" ht="15">
      <c r="A582" s="1">
        <f t="shared" si="49"/>
        <v>568</v>
      </c>
      <c r="B582" s="2">
        <f t="shared" si="50"/>
        <v>0</v>
      </c>
      <c r="C582" s="2">
        <f t="shared" si="51"/>
        <v>544.737612235141</v>
      </c>
    </row>
    <row r="583" spans="1:3" ht="15">
      <c r="A583" s="1">
        <f t="shared" si="49"/>
        <v>569</v>
      </c>
      <c r="B583" s="2">
        <f t="shared" si="50"/>
        <v>0</v>
      </c>
      <c r="C583" s="2">
        <f t="shared" si="51"/>
        <v>544.7492742897094</v>
      </c>
    </row>
    <row r="584" spans="1:3" ht="15">
      <c r="A584" s="1">
        <f t="shared" si="49"/>
        <v>570</v>
      </c>
      <c r="B584" s="2">
        <f t="shared" si="50"/>
        <v>0</v>
      </c>
      <c r="C584" s="2">
        <f t="shared" si="51"/>
        <v>544.760307191727</v>
      </c>
    </row>
    <row r="585" spans="1:3" ht="15">
      <c r="A585" s="1">
        <f t="shared" si="49"/>
        <v>571</v>
      </c>
      <c r="B585" s="2">
        <f t="shared" si="50"/>
        <v>0</v>
      </c>
      <c r="C585" s="2">
        <f t="shared" si="51"/>
        <v>544.7707448581094</v>
      </c>
    </row>
    <row r="586" spans="1:3" ht="15">
      <c r="A586" s="1">
        <f t="shared" si="49"/>
        <v>572</v>
      </c>
      <c r="B586" s="2">
        <f t="shared" si="50"/>
        <v>0</v>
      </c>
      <c r="C586" s="2">
        <f t="shared" si="51"/>
        <v>544.7806193799795</v>
      </c>
    </row>
    <row r="587" spans="1:3" ht="15">
      <c r="A587" s="1">
        <f t="shared" si="49"/>
        <v>573</v>
      </c>
      <c r="B587" s="2">
        <f t="shared" si="50"/>
        <v>0</v>
      </c>
      <c r="C587" s="2">
        <f t="shared" si="51"/>
        <v>544.789961120675</v>
      </c>
    </row>
    <row r="588" spans="1:3" ht="15">
      <c r="A588" s="1">
        <f t="shared" si="49"/>
        <v>574</v>
      </c>
      <c r="B588" s="2">
        <f t="shared" si="50"/>
        <v>0</v>
      </c>
      <c r="C588" s="2">
        <f t="shared" si="51"/>
        <v>544.7987988085255</v>
      </c>
    </row>
    <row r="589" spans="1:3" ht="15">
      <c r="A589" s="1">
        <f t="shared" si="49"/>
        <v>575</v>
      </c>
      <c r="B589" s="2">
        <f t="shared" si="50"/>
        <v>0</v>
      </c>
      <c r="C589" s="2">
        <f t="shared" si="51"/>
        <v>544.8071596246732</v>
      </c>
    </row>
    <row r="590" spans="1:3" ht="15">
      <c r="A590" s="1">
        <f t="shared" si="49"/>
        <v>576</v>
      </c>
      <c r="B590" s="2">
        <f t="shared" si="50"/>
        <v>0</v>
      </c>
      <c r="C590" s="2">
        <f t="shared" si="51"/>
        <v>544.8150692861998</v>
      </c>
    </row>
    <row r="591" spans="1:3" ht="15">
      <c r="A591" s="1">
        <f t="shared" si="49"/>
        <v>577</v>
      </c>
      <c r="B591" s="2">
        <f t="shared" si="50"/>
        <v>0</v>
      </c>
      <c r="C591" s="2">
        <f t="shared" si="51"/>
        <v>544.8225521248081</v>
      </c>
    </row>
    <row r="592" spans="1:3" ht="15">
      <c r="A592" s="1">
        <f t="shared" si="49"/>
        <v>578</v>
      </c>
      <c r="B592" s="2">
        <f t="shared" si="50"/>
        <v>0</v>
      </c>
      <c r="C592" s="2">
        <f t="shared" si="51"/>
        <v>544.8296311612936</v>
      </c>
    </row>
    <row r="593" spans="1:3" ht="15">
      <c r="A593" s="1">
        <f t="shared" si="49"/>
        <v>579</v>
      </c>
      <c r="B593" s="2">
        <f t="shared" si="50"/>
        <v>0</v>
      </c>
      <c r="C593" s="2">
        <f t="shared" si="51"/>
        <v>544.8363281760296</v>
      </c>
    </row>
    <row r="594" spans="1:3" ht="15">
      <c r="A594" s="1">
        <f t="shared" si="49"/>
        <v>580</v>
      </c>
      <c r="B594" s="2">
        <f t="shared" si="50"/>
        <v>0</v>
      </c>
      <c r="C594" s="2">
        <f t="shared" si="51"/>
        <v>544.8426637756775</v>
      </c>
    </row>
    <row r="595" spans="1:3" ht="15">
      <c r="A595" s="1">
        <f t="shared" si="49"/>
        <v>581</v>
      </c>
      <c r="B595" s="2">
        <f t="shared" si="50"/>
        <v>0</v>
      </c>
      <c r="C595" s="2">
        <f t="shared" si="51"/>
        <v>544.8486574563221</v>
      </c>
    </row>
    <row r="596" spans="1:3" ht="15">
      <c r="A596" s="1">
        <f t="shared" si="49"/>
        <v>582</v>
      </c>
      <c r="B596" s="2">
        <f t="shared" si="50"/>
        <v>0</v>
      </c>
      <c r="C596" s="2">
        <f t="shared" si="51"/>
        <v>544.8543276632242</v>
      </c>
    </row>
    <row r="597" spans="1:3" ht="15">
      <c r="A597" s="1">
        <f t="shared" si="49"/>
        <v>583</v>
      </c>
      <c r="B597" s="2">
        <f t="shared" si="50"/>
        <v>0</v>
      </c>
      <c r="C597" s="2">
        <f t="shared" si="51"/>
        <v>544.8596918473671</v>
      </c>
    </row>
    <row r="598" spans="1:3" ht="15">
      <c r="A598" s="1">
        <f t="shared" si="49"/>
        <v>584</v>
      </c>
      <c r="B598" s="2">
        <f t="shared" si="50"/>
        <v>0</v>
      </c>
      <c r="C598" s="2">
        <f t="shared" si="51"/>
        <v>544.8647665189716</v>
      </c>
    </row>
    <row r="599" spans="1:3" ht="15">
      <c r="A599" s="1">
        <f t="shared" si="49"/>
        <v>585</v>
      </c>
      <c r="B599" s="2">
        <f t="shared" si="50"/>
        <v>0</v>
      </c>
      <c r="C599" s="2">
        <f t="shared" si="51"/>
        <v>544.8695672981377</v>
      </c>
    </row>
    <row r="600" spans="1:3" ht="15">
      <c r="A600" s="1">
        <f t="shared" si="49"/>
        <v>586</v>
      </c>
      <c r="B600" s="2">
        <f t="shared" si="50"/>
        <v>0</v>
      </c>
      <c r="C600" s="2">
        <f t="shared" si="51"/>
        <v>544.8741089627692</v>
      </c>
    </row>
    <row r="601" spans="1:3" ht="15">
      <c r="A601" s="1">
        <f t="shared" si="49"/>
        <v>587</v>
      </c>
      <c r="B601" s="2">
        <f t="shared" si="50"/>
        <v>0</v>
      </c>
      <c r="C601" s="2">
        <f t="shared" si="51"/>
        <v>544.8784054939243</v>
      </c>
    </row>
    <row r="602" spans="1:3" ht="15">
      <c r="A602" s="1">
        <f t="shared" si="49"/>
        <v>588</v>
      </c>
      <c r="B602" s="2">
        <f t="shared" si="50"/>
        <v>0</v>
      </c>
      <c r="C602" s="2">
        <f t="shared" si="51"/>
        <v>544.88247011873</v>
      </c>
    </row>
    <row r="603" spans="1:3" ht="15">
      <c r="A603" s="1">
        <f t="shared" si="49"/>
        <v>589</v>
      </c>
      <c r="B603" s="2">
        <f t="shared" si="50"/>
        <v>0</v>
      </c>
      <c r="C603" s="2">
        <f t="shared" si="51"/>
        <v>544.8863153509913</v>
      </c>
    </row>
    <row r="604" spans="1:3" ht="15">
      <c r="A604" s="1">
        <f t="shared" si="49"/>
        <v>590</v>
      </c>
      <c r="B604" s="2">
        <f t="shared" si="50"/>
        <v>0</v>
      </c>
      <c r="C604" s="2">
        <f t="shared" si="51"/>
        <v>544.8899530296178</v>
      </c>
    </row>
    <row r="605" spans="1:3" ht="15">
      <c r="A605" s="1">
        <f t="shared" si="49"/>
        <v>591</v>
      </c>
      <c r="B605" s="2">
        <f t="shared" si="50"/>
        <v>0</v>
      </c>
      <c r="C605" s="2">
        <f t="shared" si="51"/>
        <v>544.8933943549848</v>
      </c>
    </row>
    <row r="606" spans="1:3" ht="15">
      <c r="A606" s="1">
        <f t="shared" si="49"/>
        <v>592</v>
      </c>
      <c r="B606" s="2">
        <f t="shared" si="50"/>
        <v>0</v>
      </c>
      <c r="C606" s="2">
        <f t="shared" si="51"/>
        <v>544.8966499233393</v>
      </c>
    </row>
    <row r="607" spans="1:3" ht="15">
      <c r="A607" s="1">
        <f t="shared" si="49"/>
        <v>593</v>
      </c>
      <c r="B607" s="2">
        <f t="shared" si="50"/>
        <v>0</v>
      </c>
      <c r="C607" s="2">
        <f t="shared" si="51"/>
        <v>544.8997297593551</v>
      </c>
    </row>
    <row r="608" spans="1:3" ht="15">
      <c r="A608" s="1">
        <f t="shared" si="49"/>
        <v>594</v>
      </c>
      <c r="B608" s="2">
        <f t="shared" si="50"/>
        <v>0</v>
      </c>
      <c r="C608" s="2">
        <f t="shared" si="51"/>
        <v>544.9026433469378</v>
      </c>
    </row>
    <row r="609" spans="1:3" ht="15">
      <c r="A609" s="1">
        <f t="shared" si="49"/>
        <v>595</v>
      </c>
      <c r="B609" s="2">
        <f t="shared" si="50"/>
        <v>0</v>
      </c>
      <c r="C609" s="2">
        <f t="shared" si="51"/>
        <v>544.9053996583714</v>
      </c>
    </row>
    <row r="610" spans="1:3" ht="15">
      <c r="A610" s="1">
        <f t="shared" si="49"/>
        <v>596</v>
      </c>
      <c r="B610" s="2">
        <f t="shared" si="50"/>
        <v>0</v>
      </c>
      <c r="C610" s="2">
        <f t="shared" si="51"/>
        <v>544.9080071818969</v>
      </c>
    </row>
    <row r="611" spans="1:3" ht="15">
      <c r="A611" s="1">
        <f t="shared" si="49"/>
        <v>597</v>
      </c>
      <c r="B611" s="2">
        <f t="shared" si="50"/>
        <v>0</v>
      </c>
      <c r="C611" s="2">
        <f t="shared" si="51"/>
        <v>544.9104739478066</v>
      </c>
    </row>
    <row r="612" spans="1:3" ht="15">
      <c r="A612" s="1">
        <f t="shared" si="49"/>
        <v>598</v>
      </c>
      <c r="B612" s="2">
        <f t="shared" si="50"/>
        <v>0</v>
      </c>
      <c r="C612" s="2">
        <f t="shared" si="51"/>
        <v>544.9128075531337</v>
      </c>
    </row>
    <row r="613" spans="1:3" ht="15">
      <c r="A613" s="1">
        <f t="shared" si="49"/>
        <v>599</v>
      </c>
      <c r="B613" s="2">
        <f t="shared" si="50"/>
        <v>0</v>
      </c>
      <c r="C613" s="2">
        <f t="shared" si="51"/>
        <v>544.9150151850122</v>
      </c>
    </row>
    <row r="614" spans="1:3" ht="15">
      <c r="A614" s="1">
        <f t="shared" si="49"/>
        <v>600</v>
      </c>
      <c r="B614" s="2">
        <f t="shared" si="50"/>
        <v>0</v>
      </c>
      <c r="C614" s="2">
        <f t="shared" si="51"/>
        <v>544.9171036427797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&amp;CKonkurrenz auf vollkommenen Märkten (Marktausschöpfung)
</oddHeader>
    <oddFooter>&amp;LTimm Grams, Fulda, 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Timm Grams</cp:lastModifiedBy>
  <cp:lastPrinted>1999-05-06T15:20:04Z</cp:lastPrinted>
  <dcterms:created xsi:type="dcterms:W3CDTF">1997-08-24T19:30:29Z</dcterms:created>
  <dcterms:modified xsi:type="dcterms:W3CDTF">2006-05-21T07:31:46Z</dcterms:modified>
  <cp:category/>
  <cp:version/>
  <cp:contentType/>
  <cp:contentStatus/>
</cp:coreProperties>
</file>